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<sst xmlns="http://schemas.openxmlformats.org/spreadsheetml/2006/main" count="211" uniqueCount="122">
  <si>
    <t>Dział</t>
  </si>
  <si>
    <t>Rozdział</t>
  </si>
  <si>
    <t>010</t>
  </si>
  <si>
    <t>Rolnictwo i łowiectwo</t>
  </si>
  <si>
    <t>275 133,00</t>
  </si>
  <si>
    <t>01095</t>
  </si>
  <si>
    <t>Pozostała działalność</t>
  </si>
  <si>
    <t>4010</t>
  </si>
  <si>
    <t>Wynagrodzenia osobowe pracowników</t>
  </si>
  <si>
    <t>2 908,00</t>
  </si>
  <si>
    <t>4110</t>
  </si>
  <si>
    <t>Składki na ubezpieczenia społeczne</t>
  </si>
  <si>
    <t>438,00</t>
  </si>
  <si>
    <t>4120</t>
  </si>
  <si>
    <t>Składki na Fundusz Pracy</t>
  </si>
  <si>
    <t>70,00</t>
  </si>
  <si>
    <t>4210</t>
  </si>
  <si>
    <t>Zakup materiałów i wyposażenia</t>
  </si>
  <si>
    <t>100,00</t>
  </si>
  <si>
    <t>4300</t>
  </si>
  <si>
    <t>Zakup usług pozostałych</t>
  </si>
  <si>
    <t>1 879,00</t>
  </si>
  <si>
    <t>4430</t>
  </si>
  <si>
    <t>Różne opłaty i składki</t>
  </si>
  <si>
    <t>269 738,00</t>
  </si>
  <si>
    <t>750</t>
  </si>
  <si>
    <t>Administracja publiczna</t>
  </si>
  <si>
    <t>68 697,00</t>
  </si>
  <si>
    <t>75011</t>
  </si>
  <si>
    <t>Urzędy wojewódzkie</t>
  </si>
  <si>
    <t>44 600,00</t>
  </si>
  <si>
    <t>25 560,00</t>
  </si>
  <si>
    <t>3 859,00</t>
  </si>
  <si>
    <t>626,00</t>
  </si>
  <si>
    <t>1 000,00</t>
  </si>
  <si>
    <t>12 757,00</t>
  </si>
  <si>
    <t>4410</t>
  </si>
  <si>
    <t>Podróże służbowe krajowe</t>
  </si>
  <si>
    <t>798,00</t>
  </si>
  <si>
    <t>75056</t>
  </si>
  <si>
    <t>Spis powszechny i inne</t>
  </si>
  <si>
    <t>24 097,00</t>
  </si>
  <si>
    <t>3020</t>
  </si>
  <si>
    <t>Wydatki osobowe niezaliczone do wynagrodzeń</t>
  </si>
  <si>
    <t>8 020,00</t>
  </si>
  <si>
    <t>3040</t>
  </si>
  <si>
    <t>Nagrody o charakterze szczególnym niezaliczone do wynagrodzeń</t>
  </si>
  <si>
    <t>11 790,00</t>
  </si>
  <si>
    <t>3 001,00</t>
  </si>
  <si>
    <t>486,00</t>
  </si>
  <si>
    <t>4260</t>
  </si>
  <si>
    <t>Zakup energii</t>
  </si>
  <si>
    <t>200,00</t>
  </si>
  <si>
    <t>4350</t>
  </si>
  <si>
    <t>Zakup usług dostępu do sieci Internet</t>
  </si>
  <si>
    <t>160,00</t>
  </si>
  <si>
    <t>4370</t>
  </si>
  <si>
    <t>Opłata z tytułu zakupu usług telekomunikacyjnych świadczonych w stacjonarnej publicznej sieci telefonicznej.</t>
  </si>
  <si>
    <t>140,00</t>
  </si>
  <si>
    <t>751</t>
  </si>
  <si>
    <t>Urzędy naczelnych organów władzy państwowej, kontroli i ochrony prawa oraz sądownictwa</t>
  </si>
  <si>
    <t>8 755,00</t>
  </si>
  <si>
    <t>75101</t>
  </si>
  <si>
    <t>Urzędy naczelnych organów władzy państwowej, kontroli i ochrony prawa</t>
  </si>
  <si>
    <t>900,00</t>
  </si>
  <si>
    <t>50,00</t>
  </si>
  <si>
    <t>850,00</t>
  </si>
  <si>
    <t>75108</t>
  </si>
  <si>
    <t>Wybory do Sejmu i Senatu</t>
  </si>
  <si>
    <t>7 855,00</t>
  </si>
  <si>
    <t>3030</t>
  </si>
  <si>
    <t xml:space="preserve">Różne wydatki na rzecz osób fizycznych </t>
  </si>
  <si>
    <t>3 664,20</t>
  </si>
  <si>
    <t>381,00</t>
  </si>
  <si>
    <t>35,00</t>
  </si>
  <si>
    <t>4170</t>
  </si>
  <si>
    <t>Wynagrodzenia bezosobowe</t>
  </si>
  <si>
    <t>2 526,00</t>
  </si>
  <si>
    <t>199,00</t>
  </si>
  <si>
    <t>999,80</t>
  </si>
  <si>
    <t>4700</t>
  </si>
  <si>
    <t xml:space="preserve">Szkolenia pracowników niebędących członkami korpusu służby cywilnej </t>
  </si>
  <si>
    <t>852</t>
  </si>
  <si>
    <t>Pomoc społeczna</t>
  </si>
  <si>
    <t>1 245 360,00</t>
  </si>
  <si>
    <t>85212</t>
  </si>
  <si>
    <t>Świadczenia rodzinne, świadczenia z funduszu alimentacyjneego oraz składki na ubezpieczenia emerytalne i rentowe z ubezpieczenia społecznego</t>
  </si>
  <si>
    <t>1 232 410,00</t>
  </si>
  <si>
    <t>3110</t>
  </si>
  <si>
    <t>Świadczenia społeczne</t>
  </si>
  <si>
    <t>1 174 909,00</t>
  </si>
  <si>
    <t>19 525,00</t>
  </si>
  <si>
    <t>20 529,00</t>
  </si>
  <si>
    <t>479,00</t>
  </si>
  <si>
    <t>1 700,00</t>
  </si>
  <si>
    <t>4 600,00</t>
  </si>
  <si>
    <t>4 596,00</t>
  </si>
  <si>
    <t>2 400,00</t>
  </si>
  <si>
    <t>78,00</t>
  </si>
  <si>
    <t>4440</t>
  </si>
  <si>
    <t>Odpisy na zakładowy fundusz świadczeń socjalnych</t>
  </si>
  <si>
    <t>1 094,00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</si>
  <si>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</si>
  <si>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</si>
  <si>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</si>
  <si>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2 050,00</t>
  </si>
  <si>
    <t>4130</t>
  </si>
  <si>
    <t>Składki na ubezpieczenie zdrowotne</t>
  </si>
  <si>
    <t>85278</t>
  </si>
  <si>
    <t>Usuwanie skutków klęsk żywiołowych</t>
  </si>
  <si>
    <t>7 500,00</t>
  </si>
  <si>
    <t>85295</t>
  </si>
  <si>
    <t>3 400,00</t>
  </si>
  <si>
    <t>Razem:</t>
  </si>
  <si>
    <t>1 597 945,00</t>
  </si>
  <si>
    <t>Plan</t>
  </si>
  <si>
    <t>Wykonanie</t>
  </si>
  <si>
    <t>2010</t>
  </si>
  <si>
    <t>Dotacje celowe otrzymane z budżetu państwa na realizację zadań bieżących z zakresu administracji rządowej oraz innych zadań zleconych gminie (związkom gmin) ustawami</t>
  </si>
  <si>
    <t>Wykonanie dochodów i wydatkow  zwiazanych z realizacją zadań z zakresu administracji rządowej i innych zadań                                            zleconych gminie odrębnymi ustawami za 2011r.</t>
  </si>
  <si>
    <t>Para graf</t>
  </si>
  <si>
    <t xml:space="preserve">                                            Treść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</si>
</sst>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33" borderId="10" xfId="0" applyNumberFormat="1" applyFont="1" applyFill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4" fontId="6" fillId="34" borderId="10" xfId="0" applyNumberFormat="1" applyFont="1" applyFill="1" applyBorder="1" applyAlignment="1" applyProtection="1">
      <alignment horizontal="right" wrapText="1"/>
      <protection locked="0"/>
    </xf>
    <xf numFmtId="4" fontId="6" fillId="33" borderId="10" xfId="0" applyNumberFormat="1" applyFont="1" applyFill="1" applyBorder="1" applyAlignment="1" applyProtection="1">
      <alignment horizontal="right"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9" fillId="34" borderId="10" xfId="0" applyNumberFormat="1" applyFont="1" applyFill="1" applyBorder="1" applyAlignment="1" applyProtection="1">
      <alignment horizontal="right" wrapText="1"/>
      <protection locked="0"/>
    </xf>
    <xf numFmtId="4" fontId="9" fillId="33" borderId="10" xfId="0" applyNumberFormat="1" applyFont="1" applyFill="1" applyBorder="1" applyAlignment="1" applyProtection="1">
      <alignment horizontal="right"/>
      <protection locked="0"/>
    </xf>
    <xf numFmtId="4" fontId="9" fillId="0" borderId="10" xfId="0" applyNumberFormat="1" applyFont="1" applyFill="1" applyBorder="1" applyAlignment="1" applyProtection="1">
      <alignment horizontal="right"/>
      <protection locked="0"/>
    </xf>
    <xf numFmtId="4" fontId="9" fillId="33" borderId="10" xfId="0" applyNumberFormat="1" applyFont="1" applyFill="1" applyBorder="1" applyAlignment="1" applyProtection="1">
      <alignment horizontal="right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PageLayoutView="0" workbookViewId="0" topLeftCell="A1">
      <selection activeCell="D9" sqref="D9"/>
    </sheetView>
  </sheetViews>
  <sheetFormatPr defaultColWidth="9.33203125" defaultRowHeight="12.75"/>
  <cols>
    <col min="1" max="1" width="7.33203125" style="1" customWidth="1"/>
    <col min="2" max="2" width="8.33203125" style="1" customWidth="1"/>
    <col min="3" max="3" width="6.66015625" style="1" customWidth="1"/>
    <col min="4" max="4" width="84.66015625" style="1" customWidth="1"/>
    <col min="5" max="6" width="14.33203125" style="11" customWidth="1"/>
    <col min="7" max="7" width="13.16015625" style="11" customWidth="1"/>
    <col min="8" max="8" width="14.33203125" style="12" customWidth="1"/>
  </cols>
  <sheetData>
    <row r="1" spans="1:8" ht="35.25" customHeight="1">
      <c r="A1" s="26" t="s">
        <v>119</v>
      </c>
      <c r="B1" s="26"/>
      <c r="C1" s="26"/>
      <c r="D1" s="26"/>
      <c r="E1" s="26"/>
      <c r="F1" s="26"/>
      <c r="G1" s="27"/>
      <c r="H1" s="27"/>
    </row>
    <row r="2" spans="1:6" ht="11.25" customHeight="1">
      <c r="A2" s="28"/>
      <c r="B2" s="28"/>
      <c r="C2" s="28"/>
      <c r="D2" s="28"/>
      <c r="E2" s="28"/>
      <c r="F2" s="28"/>
    </row>
    <row r="3" spans="1:6" ht="23.25" customHeight="1">
      <c r="A3" s="29"/>
      <c r="B3" s="29"/>
      <c r="C3" s="29"/>
      <c r="D3" s="29"/>
      <c r="E3" s="29"/>
      <c r="F3" s="29"/>
    </row>
    <row r="4" spans="1:8" ht="23.25" customHeight="1">
      <c r="A4" s="2" t="s">
        <v>0</v>
      </c>
      <c r="B4" s="2" t="s">
        <v>1</v>
      </c>
      <c r="C4" s="8" t="s">
        <v>120</v>
      </c>
      <c r="D4" s="24" t="s">
        <v>121</v>
      </c>
      <c r="E4" s="9" t="s">
        <v>115</v>
      </c>
      <c r="F4" s="22" t="s">
        <v>116</v>
      </c>
      <c r="G4" s="9" t="s">
        <v>115</v>
      </c>
      <c r="H4" s="23" t="s">
        <v>116</v>
      </c>
    </row>
    <row r="5" spans="1:8" ht="16.5" customHeight="1">
      <c r="A5" s="2" t="s">
        <v>2</v>
      </c>
      <c r="B5" s="2"/>
      <c r="C5" s="2"/>
      <c r="D5" s="3" t="s">
        <v>3</v>
      </c>
      <c r="E5" s="18" t="str">
        <f>E6</f>
        <v>275 133,00</v>
      </c>
      <c r="F5" s="18">
        <f>F6</f>
        <v>275131.88</v>
      </c>
      <c r="G5" s="18" t="s">
        <v>4</v>
      </c>
      <c r="H5" s="20">
        <f>H6</f>
        <v>275131.88</v>
      </c>
    </row>
    <row r="6" spans="1:8" ht="16.5" customHeight="1">
      <c r="A6" s="4"/>
      <c r="B6" s="5" t="s">
        <v>5</v>
      </c>
      <c r="C6" s="4"/>
      <c r="D6" s="6" t="s">
        <v>6</v>
      </c>
      <c r="E6" s="15" t="str">
        <f>E7</f>
        <v>275 133,00</v>
      </c>
      <c r="F6" s="15">
        <f>F7</f>
        <v>275131.88</v>
      </c>
      <c r="G6" s="15" t="s">
        <v>4</v>
      </c>
      <c r="H6" s="17">
        <f>SUM(H7:H13)</f>
        <v>275131.88</v>
      </c>
    </row>
    <row r="7" spans="1:8" ht="24" customHeight="1">
      <c r="A7" s="4"/>
      <c r="B7" s="5"/>
      <c r="C7" s="7" t="s">
        <v>117</v>
      </c>
      <c r="D7" s="6" t="s">
        <v>118</v>
      </c>
      <c r="E7" s="15" t="s">
        <v>4</v>
      </c>
      <c r="F7" s="16">
        <v>275131.88</v>
      </c>
      <c r="G7" s="15"/>
      <c r="H7" s="17"/>
    </row>
    <row r="8" spans="1:8" ht="16.5" customHeight="1">
      <c r="A8" s="5"/>
      <c r="B8" s="5"/>
      <c r="C8" s="5" t="s">
        <v>7</v>
      </c>
      <c r="D8" s="6" t="s">
        <v>8</v>
      </c>
      <c r="E8" s="15"/>
      <c r="F8" s="16"/>
      <c r="G8" s="15" t="s">
        <v>9</v>
      </c>
      <c r="H8" s="17">
        <v>2908</v>
      </c>
    </row>
    <row r="9" spans="1:8" ht="16.5" customHeight="1">
      <c r="A9" s="5"/>
      <c r="B9" s="5"/>
      <c r="C9" s="5" t="s">
        <v>10</v>
      </c>
      <c r="D9" s="6" t="s">
        <v>11</v>
      </c>
      <c r="E9" s="15"/>
      <c r="F9" s="16"/>
      <c r="G9" s="15" t="s">
        <v>12</v>
      </c>
      <c r="H9" s="17">
        <v>438</v>
      </c>
    </row>
    <row r="10" spans="1:8" ht="16.5" customHeight="1">
      <c r="A10" s="5"/>
      <c r="B10" s="5"/>
      <c r="C10" s="5" t="s">
        <v>13</v>
      </c>
      <c r="D10" s="6" t="s">
        <v>14</v>
      </c>
      <c r="E10" s="15"/>
      <c r="F10" s="16"/>
      <c r="G10" s="15" t="s">
        <v>15</v>
      </c>
      <c r="H10" s="17">
        <v>70</v>
      </c>
    </row>
    <row r="11" spans="1:8" ht="16.5" customHeight="1">
      <c r="A11" s="5"/>
      <c r="B11" s="5"/>
      <c r="C11" s="5" t="s">
        <v>16</v>
      </c>
      <c r="D11" s="6" t="s">
        <v>17</v>
      </c>
      <c r="E11" s="15"/>
      <c r="F11" s="16"/>
      <c r="G11" s="15" t="s">
        <v>18</v>
      </c>
      <c r="H11" s="17">
        <v>99.98</v>
      </c>
    </row>
    <row r="12" spans="1:8" ht="16.5" customHeight="1">
      <c r="A12" s="5"/>
      <c r="B12" s="5"/>
      <c r="C12" s="5" t="s">
        <v>19</v>
      </c>
      <c r="D12" s="6" t="s">
        <v>20</v>
      </c>
      <c r="E12" s="15"/>
      <c r="F12" s="16"/>
      <c r="G12" s="15" t="s">
        <v>21</v>
      </c>
      <c r="H12" s="17">
        <v>1878.76</v>
      </c>
    </row>
    <row r="13" spans="1:8" ht="16.5" customHeight="1">
      <c r="A13" s="5"/>
      <c r="B13" s="5"/>
      <c r="C13" s="5" t="s">
        <v>22</v>
      </c>
      <c r="D13" s="6" t="s">
        <v>23</v>
      </c>
      <c r="E13" s="15"/>
      <c r="F13" s="16"/>
      <c r="G13" s="15" t="s">
        <v>24</v>
      </c>
      <c r="H13" s="17">
        <v>269737.14</v>
      </c>
    </row>
    <row r="14" spans="1:8" ht="16.5" customHeight="1">
      <c r="A14" s="2" t="s">
        <v>25</v>
      </c>
      <c r="B14" s="2"/>
      <c r="C14" s="2"/>
      <c r="D14" s="3" t="s">
        <v>26</v>
      </c>
      <c r="E14" s="18">
        <f>E15+E23</f>
        <v>68697</v>
      </c>
      <c r="F14" s="18">
        <f>F15+F23</f>
        <v>68619.5</v>
      </c>
      <c r="G14" s="18" t="s">
        <v>27</v>
      </c>
      <c r="H14" s="20">
        <f>H15+H23</f>
        <v>68619.5</v>
      </c>
    </row>
    <row r="15" spans="1:8" ht="16.5" customHeight="1">
      <c r="A15" s="4"/>
      <c r="B15" s="5" t="s">
        <v>28</v>
      </c>
      <c r="C15" s="4"/>
      <c r="D15" s="6" t="s">
        <v>29</v>
      </c>
      <c r="E15" s="15">
        <f>E16</f>
        <v>44600</v>
      </c>
      <c r="F15" s="15">
        <f>F16</f>
        <v>44600</v>
      </c>
      <c r="G15" s="15" t="s">
        <v>30</v>
      </c>
      <c r="H15" s="17">
        <f>SUM(H17:H22)</f>
        <v>44600</v>
      </c>
    </row>
    <row r="16" spans="1:8" ht="25.5" customHeight="1">
      <c r="A16" s="4"/>
      <c r="B16" s="5"/>
      <c r="C16" s="7" t="s">
        <v>117</v>
      </c>
      <c r="D16" s="6" t="s">
        <v>118</v>
      </c>
      <c r="E16" s="15">
        <v>44600</v>
      </c>
      <c r="F16" s="16">
        <v>44600</v>
      </c>
      <c r="G16" s="15"/>
      <c r="H16" s="17"/>
    </row>
    <row r="17" spans="1:8" ht="16.5" customHeight="1">
      <c r="A17" s="5"/>
      <c r="B17" s="5"/>
      <c r="C17" s="5" t="s">
        <v>7</v>
      </c>
      <c r="D17" s="6" t="s">
        <v>8</v>
      </c>
      <c r="E17" s="15"/>
      <c r="F17" s="16"/>
      <c r="G17" s="15" t="s">
        <v>31</v>
      </c>
      <c r="H17" s="17">
        <v>25560</v>
      </c>
    </row>
    <row r="18" spans="1:8" ht="16.5" customHeight="1">
      <c r="A18" s="5"/>
      <c r="B18" s="5"/>
      <c r="C18" s="5" t="s">
        <v>10</v>
      </c>
      <c r="D18" s="6" t="s">
        <v>11</v>
      </c>
      <c r="E18" s="15"/>
      <c r="F18" s="16"/>
      <c r="G18" s="15" t="s">
        <v>32</v>
      </c>
      <c r="H18" s="17">
        <v>3859</v>
      </c>
    </row>
    <row r="19" spans="1:8" ht="16.5" customHeight="1">
      <c r="A19" s="5"/>
      <c r="B19" s="5"/>
      <c r="C19" s="5" t="s">
        <v>13</v>
      </c>
      <c r="D19" s="6" t="s">
        <v>14</v>
      </c>
      <c r="E19" s="15"/>
      <c r="F19" s="16"/>
      <c r="G19" s="15" t="s">
        <v>33</v>
      </c>
      <c r="H19" s="17">
        <v>626</v>
      </c>
    </row>
    <row r="20" spans="1:8" ht="16.5" customHeight="1">
      <c r="A20" s="5"/>
      <c r="B20" s="5"/>
      <c r="C20" s="5" t="s">
        <v>16</v>
      </c>
      <c r="D20" s="6" t="s">
        <v>17</v>
      </c>
      <c r="E20" s="15"/>
      <c r="F20" s="16"/>
      <c r="G20" s="15" t="s">
        <v>34</v>
      </c>
      <c r="H20" s="17">
        <v>1000</v>
      </c>
    </row>
    <row r="21" spans="1:8" ht="16.5" customHeight="1">
      <c r="A21" s="5"/>
      <c r="B21" s="5"/>
      <c r="C21" s="5" t="s">
        <v>19</v>
      </c>
      <c r="D21" s="6" t="s">
        <v>20</v>
      </c>
      <c r="E21" s="15"/>
      <c r="F21" s="16"/>
      <c r="G21" s="15" t="s">
        <v>35</v>
      </c>
      <c r="H21" s="17">
        <v>12757</v>
      </c>
    </row>
    <row r="22" spans="1:8" ht="16.5" customHeight="1">
      <c r="A22" s="5"/>
      <c r="B22" s="5"/>
      <c r="C22" s="5" t="s">
        <v>36</v>
      </c>
      <c r="D22" s="6" t="s">
        <v>37</v>
      </c>
      <c r="E22" s="15"/>
      <c r="F22" s="16"/>
      <c r="G22" s="15" t="s">
        <v>38</v>
      </c>
      <c r="H22" s="17">
        <v>798</v>
      </c>
    </row>
    <row r="23" spans="1:8" ht="16.5" customHeight="1">
      <c r="A23" s="4"/>
      <c r="B23" s="5" t="s">
        <v>39</v>
      </c>
      <c r="C23" s="4"/>
      <c r="D23" s="6" t="s">
        <v>40</v>
      </c>
      <c r="E23" s="15">
        <f>E24</f>
        <v>24097</v>
      </c>
      <c r="F23" s="15">
        <f>F24</f>
        <v>24019.5</v>
      </c>
      <c r="G23" s="15" t="s">
        <v>41</v>
      </c>
      <c r="H23" s="17">
        <f>SUM(H25:H34)</f>
        <v>24019.5</v>
      </c>
    </row>
    <row r="24" spans="1:8" ht="24" customHeight="1">
      <c r="A24" s="4"/>
      <c r="B24" s="5"/>
      <c r="C24" s="7" t="s">
        <v>117</v>
      </c>
      <c r="D24" s="6" t="s">
        <v>118</v>
      </c>
      <c r="E24" s="15">
        <v>24097</v>
      </c>
      <c r="F24" s="16">
        <v>24019.5</v>
      </c>
      <c r="G24" s="15"/>
      <c r="H24" s="17"/>
    </row>
    <row r="25" spans="1:8" ht="16.5" customHeight="1">
      <c r="A25" s="5"/>
      <c r="B25" s="5"/>
      <c r="C25" s="5" t="s">
        <v>42</v>
      </c>
      <c r="D25" s="6" t="s">
        <v>43</v>
      </c>
      <c r="E25" s="15"/>
      <c r="F25" s="16"/>
      <c r="G25" s="15" t="s">
        <v>44</v>
      </c>
      <c r="H25" s="17">
        <v>8017.39</v>
      </c>
    </row>
    <row r="26" spans="1:8" ht="16.5" customHeight="1">
      <c r="A26" s="5"/>
      <c r="B26" s="5"/>
      <c r="C26" s="5" t="s">
        <v>45</v>
      </c>
      <c r="D26" s="6" t="s">
        <v>46</v>
      </c>
      <c r="E26" s="15"/>
      <c r="F26" s="16"/>
      <c r="G26" s="15" t="s">
        <v>47</v>
      </c>
      <c r="H26" s="17">
        <v>11790</v>
      </c>
    </row>
    <row r="27" spans="1:8" ht="16.5" customHeight="1">
      <c r="A27" s="5"/>
      <c r="B27" s="5"/>
      <c r="C27" s="5" t="s">
        <v>10</v>
      </c>
      <c r="D27" s="6" t="s">
        <v>11</v>
      </c>
      <c r="E27" s="15"/>
      <c r="F27" s="16"/>
      <c r="G27" s="15" t="s">
        <v>48</v>
      </c>
      <c r="H27" s="17">
        <v>2990.93</v>
      </c>
    </row>
    <row r="28" spans="1:8" ht="16.5" customHeight="1">
      <c r="A28" s="5"/>
      <c r="B28" s="5"/>
      <c r="C28" s="5" t="s">
        <v>13</v>
      </c>
      <c r="D28" s="6" t="s">
        <v>14</v>
      </c>
      <c r="E28" s="15"/>
      <c r="F28" s="16"/>
      <c r="G28" s="15" t="s">
        <v>49</v>
      </c>
      <c r="H28" s="17">
        <v>481.03</v>
      </c>
    </row>
    <row r="29" spans="1:8" ht="16.5" customHeight="1">
      <c r="A29" s="5"/>
      <c r="B29" s="5"/>
      <c r="C29" s="5" t="s">
        <v>16</v>
      </c>
      <c r="D29" s="6" t="s">
        <v>17</v>
      </c>
      <c r="E29" s="15"/>
      <c r="F29" s="16"/>
      <c r="G29" s="15" t="s">
        <v>18</v>
      </c>
      <c r="H29" s="17">
        <v>100</v>
      </c>
    </row>
    <row r="30" spans="1:8" ht="16.5" customHeight="1">
      <c r="A30" s="5"/>
      <c r="B30" s="5"/>
      <c r="C30" s="5" t="s">
        <v>50</v>
      </c>
      <c r="D30" s="6" t="s">
        <v>51</v>
      </c>
      <c r="E30" s="15"/>
      <c r="F30" s="16"/>
      <c r="G30" s="15" t="s">
        <v>18</v>
      </c>
      <c r="H30" s="17">
        <v>100</v>
      </c>
    </row>
    <row r="31" spans="1:8" ht="16.5" customHeight="1">
      <c r="A31" s="5"/>
      <c r="B31" s="5"/>
      <c r="C31" s="5" t="s">
        <v>19</v>
      </c>
      <c r="D31" s="6" t="s">
        <v>20</v>
      </c>
      <c r="E31" s="15"/>
      <c r="F31" s="16"/>
      <c r="G31" s="15" t="s">
        <v>52</v>
      </c>
      <c r="H31" s="17">
        <v>183.15</v>
      </c>
    </row>
    <row r="32" spans="1:8" ht="16.5" customHeight="1">
      <c r="A32" s="5"/>
      <c r="B32" s="5"/>
      <c r="C32" s="5" t="s">
        <v>53</v>
      </c>
      <c r="D32" s="6" t="s">
        <v>54</v>
      </c>
      <c r="E32" s="15"/>
      <c r="F32" s="16"/>
      <c r="G32" s="15" t="s">
        <v>55</v>
      </c>
      <c r="H32" s="17">
        <v>160</v>
      </c>
    </row>
    <row r="33" spans="1:8" ht="22.5" customHeight="1">
      <c r="A33" s="5"/>
      <c r="B33" s="5"/>
      <c r="C33" s="5" t="s">
        <v>56</v>
      </c>
      <c r="D33" s="6" t="s">
        <v>57</v>
      </c>
      <c r="E33" s="15"/>
      <c r="F33" s="16"/>
      <c r="G33" s="15" t="s">
        <v>18</v>
      </c>
      <c r="H33" s="17">
        <v>100</v>
      </c>
    </row>
    <row r="34" spans="1:8" ht="16.5" customHeight="1">
      <c r="A34" s="5"/>
      <c r="B34" s="5"/>
      <c r="C34" s="5" t="s">
        <v>36</v>
      </c>
      <c r="D34" s="6" t="s">
        <v>37</v>
      </c>
      <c r="E34" s="15"/>
      <c r="F34" s="16"/>
      <c r="G34" s="15" t="s">
        <v>58</v>
      </c>
      <c r="H34" s="17">
        <v>97</v>
      </c>
    </row>
    <row r="35" spans="1:8" ht="23.25" customHeight="1">
      <c r="A35" s="2" t="s">
        <v>59</v>
      </c>
      <c r="B35" s="2"/>
      <c r="C35" s="2"/>
      <c r="D35" s="3" t="s">
        <v>60</v>
      </c>
      <c r="E35" s="18">
        <f>E36+E40</f>
        <v>8755</v>
      </c>
      <c r="F35" s="18">
        <f>F36+F40</f>
        <v>8755</v>
      </c>
      <c r="G35" s="18" t="s">
        <v>61</v>
      </c>
      <c r="H35" s="20">
        <f>H36+H40</f>
        <v>8755</v>
      </c>
    </row>
    <row r="36" spans="1:8" ht="16.5" customHeight="1">
      <c r="A36" s="4"/>
      <c r="B36" s="5" t="s">
        <v>62</v>
      </c>
      <c r="C36" s="4"/>
      <c r="D36" s="6" t="s">
        <v>63</v>
      </c>
      <c r="E36" s="15" t="s">
        <v>64</v>
      </c>
      <c r="F36" s="16">
        <f>F37</f>
        <v>900</v>
      </c>
      <c r="G36" s="15" t="s">
        <v>64</v>
      </c>
      <c r="H36" s="17">
        <f>H38+H39</f>
        <v>900</v>
      </c>
    </row>
    <row r="37" spans="1:8" ht="24.75" customHeight="1">
      <c r="A37" s="4"/>
      <c r="B37" s="5"/>
      <c r="C37" s="7" t="s">
        <v>117</v>
      </c>
      <c r="D37" s="6" t="s">
        <v>118</v>
      </c>
      <c r="E37" s="15">
        <v>900</v>
      </c>
      <c r="F37" s="16">
        <v>900</v>
      </c>
      <c r="G37" s="15"/>
      <c r="H37" s="17"/>
    </row>
    <row r="38" spans="1:8" ht="16.5" customHeight="1">
      <c r="A38" s="5"/>
      <c r="B38" s="5"/>
      <c r="C38" s="5" t="s">
        <v>16</v>
      </c>
      <c r="D38" s="6" t="s">
        <v>17</v>
      </c>
      <c r="E38" s="15"/>
      <c r="F38" s="16"/>
      <c r="G38" s="15" t="s">
        <v>65</v>
      </c>
      <c r="H38" s="17">
        <v>50</v>
      </c>
    </row>
    <row r="39" spans="1:8" ht="16.5" customHeight="1">
      <c r="A39" s="5"/>
      <c r="B39" s="5"/>
      <c r="C39" s="5" t="s">
        <v>19</v>
      </c>
      <c r="D39" s="6" t="s">
        <v>20</v>
      </c>
      <c r="E39" s="15" t="str">
        <f>E40</f>
        <v>7 855,00</v>
      </c>
      <c r="F39" s="16">
        <f>F40</f>
        <v>7855</v>
      </c>
      <c r="G39" s="15" t="s">
        <v>66</v>
      </c>
      <c r="H39" s="17">
        <v>850</v>
      </c>
    </row>
    <row r="40" spans="1:8" ht="16.5" customHeight="1">
      <c r="A40" s="4"/>
      <c r="B40" s="5" t="s">
        <v>67</v>
      </c>
      <c r="C40" s="4"/>
      <c r="D40" s="6" t="s">
        <v>68</v>
      </c>
      <c r="E40" s="15" t="s">
        <v>69</v>
      </c>
      <c r="F40" s="16">
        <v>7855</v>
      </c>
      <c r="G40" s="15" t="s">
        <v>69</v>
      </c>
      <c r="H40" s="17">
        <f>SUM(H42:H48)</f>
        <v>7855</v>
      </c>
    </row>
    <row r="41" spans="1:8" ht="24.75" customHeight="1">
      <c r="A41" s="4"/>
      <c r="B41" s="5"/>
      <c r="C41" s="7" t="s">
        <v>117</v>
      </c>
      <c r="D41" s="6" t="s">
        <v>118</v>
      </c>
      <c r="E41" s="15">
        <v>7855</v>
      </c>
      <c r="F41" s="16">
        <v>7855</v>
      </c>
      <c r="G41" s="15"/>
      <c r="H41" s="17"/>
    </row>
    <row r="42" spans="1:8" ht="16.5" customHeight="1">
      <c r="A42" s="5"/>
      <c r="B42" s="5"/>
      <c r="C42" s="5" t="s">
        <v>70</v>
      </c>
      <c r="D42" s="6" t="s">
        <v>71</v>
      </c>
      <c r="E42" s="15"/>
      <c r="F42" s="16"/>
      <c r="G42" s="15" t="s">
        <v>72</v>
      </c>
      <c r="H42" s="17">
        <v>3664.2</v>
      </c>
    </row>
    <row r="43" spans="1:8" ht="16.5" customHeight="1">
      <c r="A43" s="5"/>
      <c r="B43" s="5"/>
      <c r="C43" s="5" t="s">
        <v>10</v>
      </c>
      <c r="D43" s="6" t="s">
        <v>11</v>
      </c>
      <c r="E43" s="15"/>
      <c r="F43" s="16"/>
      <c r="G43" s="15" t="s">
        <v>73</v>
      </c>
      <c r="H43" s="17">
        <v>381</v>
      </c>
    </row>
    <row r="44" spans="1:8" ht="16.5" customHeight="1">
      <c r="A44" s="5"/>
      <c r="B44" s="5"/>
      <c r="C44" s="5" t="s">
        <v>13</v>
      </c>
      <c r="D44" s="6" t="s">
        <v>14</v>
      </c>
      <c r="E44" s="15"/>
      <c r="F44" s="16"/>
      <c r="G44" s="15" t="s">
        <v>74</v>
      </c>
      <c r="H44" s="17">
        <v>35</v>
      </c>
    </row>
    <row r="45" spans="1:8" ht="16.5" customHeight="1">
      <c r="A45" s="5"/>
      <c r="B45" s="5"/>
      <c r="C45" s="5" t="s">
        <v>75</v>
      </c>
      <c r="D45" s="6" t="s">
        <v>76</v>
      </c>
      <c r="E45" s="15"/>
      <c r="F45" s="16"/>
      <c r="G45" s="15" t="s">
        <v>77</v>
      </c>
      <c r="H45" s="17">
        <v>2526</v>
      </c>
    </row>
    <row r="46" spans="1:8" ht="16.5" customHeight="1">
      <c r="A46" s="5"/>
      <c r="B46" s="5"/>
      <c r="C46" s="5" t="s">
        <v>16</v>
      </c>
      <c r="D46" s="6" t="s">
        <v>17</v>
      </c>
      <c r="E46" s="15"/>
      <c r="F46" s="16"/>
      <c r="G46" s="15" t="s">
        <v>78</v>
      </c>
      <c r="H46" s="17">
        <v>199</v>
      </c>
    </row>
    <row r="47" spans="1:8" ht="16.5" customHeight="1">
      <c r="A47" s="5"/>
      <c r="B47" s="5"/>
      <c r="C47" s="5" t="s">
        <v>19</v>
      </c>
      <c r="D47" s="6" t="s">
        <v>20</v>
      </c>
      <c r="E47" s="15"/>
      <c r="F47" s="16"/>
      <c r="G47" s="15" t="s">
        <v>79</v>
      </c>
      <c r="H47" s="17">
        <v>999.8</v>
      </c>
    </row>
    <row r="48" spans="1:8" ht="16.5" customHeight="1">
      <c r="A48" s="5"/>
      <c r="B48" s="5"/>
      <c r="C48" s="5" t="s">
        <v>36</v>
      </c>
      <c r="D48" s="6" t="s">
        <v>37</v>
      </c>
      <c r="E48" s="15"/>
      <c r="F48" s="16"/>
      <c r="G48" s="15" t="s">
        <v>65</v>
      </c>
      <c r="H48" s="17">
        <v>50</v>
      </c>
    </row>
    <row r="49" spans="1:8" ht="16.5" customHeight="1">
      <c r="A49" s="2" t="s">
        <v>82</v>
      </c>
      <c r="B49" s="2"/>
      <c r="C49" s="2"/>
      <c r="D49" s="3" t="s">
        <v>83</v>
      </c>
      <c r="E49" s="18" t="s">
        <v>84</v>
      </c>
      <c r="F49" s="19">
        <f>F50+F63+F66+F69</f>
        <v>1219988.27</v>
      </c>
      <c r="G49" s="18" t="s">
        <v>84</v>
      </c>
      <c r="H49" s="20">
        <f>H50+H63+H66+H69</f>
        <v>1219988.2699999998</v>
      </c>
    </row>
    <row r="50" spans="1:8" ht="19.5" customHeight="1">
      <c r="A50" s="4"/>
      <c r="B50" s="5" t="s">
        <v>85</v>
      </c>
      <c r="C50" s="4"/>
      <c r="D50" s="6" t="s">
        <v>86</v>
      </c>
      <c r="E50" s="15" t="s">
        <v>87</v>
      </c>
      <c r="F50" s="16">
        <f>F51</f>
        <v>1207075.87</v>
      </c>
      <c r="G50" s="15" t="s">
        <v>87</v>
      </c>
      <c r="H50" s="17">
        <f>SUM(H52:H62)</f>
        <v>1207075.8699999999</v>
      </c>
    </row>
    <row r="51" spans="1:8" ht="23.25" customHeight="1">
      <c r="A51" s="4"/>
      <c r="B51" s="5"/>
      <c r="C51" s="7" t="s">
        <v>117</v>
      </c>
      <c r="D51" s="6" t="s">
        <v>118</v>
      </c>
      <c r="E51" s="15">
        <v>1232410</v>
      </c>
      <c r="F51" s="16">
        <v>1207075.87</v>
      </c>
      <c r="G51" s="15"/>
      <c r="H51" s="17"/>
    </row>
    <row r="52" spans="1:8" ht="16.5" customHeight="1">
      <c r="A52" s="5"/>
      <c r="B52" s="5"/>
      <c r="C52" s="5" t="s">
        <v>88</v>
      </c>
      <c r="D52" s="6" t="s">
        <v>89</v>
      </c>
      <c r="E52" s="15"/>
      <c r="F52" s="16"/>
      <c r="G52" s="15" t="s">
        <v>90</v>
      </c>
      <c r="H52" s="17">
        <v>1152918.33</v>
      </c>
    </row>
    <row r="53" spans="1:8" ht="16.5" customHeight="1">
      <c r="A53" s="5"/>
      <c r="B53" s="5"/>
      <c r="C53" s="5" t="s">
        <v>7</v>
      </c>
      <c r="D53" s="6" t="s">
        <v>8</v>
      </c>
      <c r="E53" s="15"/>
      <c r="F53" s="16"/>
      <c r="G53" s="15" t="s">
        <v>91</v>
      </c>
      <c r="H53" s="17">
        <v>19525</v>
      </c>
    </row>
    <row r="54" spans="1:8" ht="16.5" customHeight="1">
      <c r="A54" s="5"/>
      <c r="B54" s="5"/>
      <c r="C54" s="5" t="s">
        <v>10</v>
      </c>
      <c r="D54" s="6" t="s">
        <v>11</v>
      </c>
      <c r="E54" s="15"/>
      <c r="F54" s="16"/>
      <c r="G54" s="15" t="s">
        <v>92</v>
      </c>
      <c r="H54" s="17">
        <v>20529</v>
      </c>
    </row>
    <row r="55" spans="1:8" ht="16.5" customHeight="1">
      <c r="A55" s="5"/>
      <c r="B55" s="5"/>
      <c r="C55" s="5" t="s">
        <v>13</v>
      </c>
      <c r="D55" s="6" t="s">
        <v>14</v>
      </c>
      <c r="E55" s="15"/>
      <c r="F55" s="16"/>
      <c r="G55" s="15" t="s">
        <v>93</v>
      </c>
      <c r="H55" s="17">
        <v>479</v>
      </c>
    </row>
    <row r="56" spans="1:8" ht="16.5" customHeight="1">
      <c r="A56" s="5"/>
      <c r="B56" s="5"/>
      <c r="C56" s="5" t="s">
        <v>16</v>
      </c>
      <c r="D56" s="6" t="s">
        <v>17</v>
      </c>
      <c r="E56" s="15"/>
      <c r="F56" s="16"/>
      <c r="G56" s="15" t="s">
        <v>94</v>
      </c>
      <c r="H56" s="17">
        <v>1535.23</v>
      </c>
    </row>
    <row r="57" spans="1:8" ht="16.5" customHeight="1">
      <c r="A57" s="5"/>
      <c r="B57" s="5"/>
      <c r="C57" s="5" t="s">
        <v>50</v>
      </c>
      <c r="D57" s="6" t="s">
        <v>51</v>
      </c>
      <c r="E57" s="15"/>
      <c r="F57" s="16"/>
      <c r="G57" s="15" t="s">
        <v>95</v>
      </c>
      <c r="H57" s="17">
        <v>4550.7</v>
      </c>
    </row>
    <row r="58" spans="1:8" ht="16.5" customHeight="1">
      <c r="A58" s="5"/>
      <c r="B58" s="5"/>
      <c r="C58" s="5" t="s">
        <v>19</v>
      </c>
      <c r="D58" s="6" t="s">
        <v>20</v>
      </c>
      <c r="E58" s="15"/>
      <c r="F58" s="16"/>
      <c r="G58" s="15" t="s">
        <v>96</v>
      </c>
      <c r="H58" s="17">
        <v>4595</v>
      </c>
    </row>
    <row r="59" spans="1:8" ht="27.75" customHeight="1">
      <c r="A59" s="5"/>
      <c r="B59" s="5"/>
      <c r="C59" s="5" t="s">
        <v>56</v>
      </c>
      <c r="D59" s="6" t="s">
        <v>57</v>
      </c>
      <c r="E59" s="15"/>
      <c r="F59" s="16"/>
      <c r="G59" s="15" t="s">
        <v>97</v>
      </c>
      <c r="H59" s="17">
        <v>692.98</v>
      </c>
    </row>
    <row r="60" spans="1:8" ht="16.5" customHeight="1">
      <c r="A60" s="5"/>
      <c r="B60" s="5"/>
      <c r="C60" s="5" t="s">
        <v>36</v>
      </c>
      <c r="D60" s="6" t="s">
        <v>37</v>
      </c>
      <c r="E60" s="15"/>
      <c r="F60" s="16"/>
      <c r="G60" s="15" t="s">
        <v>98</v>
      </c>
      <c r="H60" s="17">
        <v>15</v>
      </c>
    </row>
    <row r="61" spans="1:8" ht="16.5" customHeight="1">
      <c r="A61" s="5"/>
      <c r="B61" s="5"/>
      <c r="C61" s="5" t="s">
        <v>99</v>
      </c>
      <c r="D61" s="6" t="s">
        <v>100</v>
      </c>
      <c r="E61" s="15"/>
      <c r="F61" s="16"/>
      <c r="G61" s="15" t="s">
        <v>101</v>
      </c>
      <c r="H61" s="17">
        <v>1093.93</v>
      </c>
    </row>
    <row r="62" spans="1:8" ht="16.5" customHeight="1">
      <c r="A62" s="5"/>
      <c r="B62" s="5"/>
      <c r="C62" s="5" t="s">
        <v>80</v>
      </c>
      <c r="D62" s="6" t="s">
        <v>81</v>
      </c>
      <c r="E62" s="15"/>
      <c r="F62" s="16"/>
      <c r="G62" s="15" t="s">
        <v>102</v>
      </c>
      <c r="H62" s="17">
        <v>1141.7</v>
      </c>
    </row>
    <row r="63" spans="1:8" ht="34.5" customHeight="1">
      <c r="A63" s="4"/>
      <c r="B63" s="5" t="s">
        <v>103</v>
      </c>
      <c r="C63" s="4"/>
      <c r="D63" s="6" t="s">
        <v>104</v>
      </c>
      <c r="E63" s="15" t="s">
        <v>105</v>
      </c>
      <c r="F63" s="16">
        <f>F64</f>
        <v>2012.4</v>
      </c>
      <c r="G63" s="15" t="s">
        <v>105</v>
      </c>
      <c r="H63" s="17">
        <f>H65</f>
        <v>2012.4</v>
      </c>
    </row>
    <row r="64" spans="1:8" ht="28.5" customHeight="1">
      <c r="A64" s="4"/>
      <c r="B64" s="5"/>
      <c r="C64" s="7" t="s">
        <v>117</v>
      </c>
      <c r="D64" s="6" t="s">
        <v>118</v>
      </c>
      <c r="E64" s="15">
        <v>2050</v>
      </c>
      <c r="F64" s="16">
        <v>2012.4</v>
      </c>
      <c r="G64" s="15"/>
      <c r="H64" s="17"/>
    </row>
    <row r="65" spans="1:8" ht="16.5" customHeight="1">
      <c r="A65" s="5"/>
      <c r="B65" s="5"/>
      <c r="C65" s="5" t="s">
        <v>106</v>
      </c>
      <c r="D65" s="6" t="s">
        <v>107</v>
      </c>
      <c r="E65" s="15"/>
      <c r="F65" s="16"/>
      <c r="G65" s="15" t="s">
        <v>105</v>
      </c>
      <c r="H65" s="17">
        <v>2012.4</v>
      </c>
    </row>
    <row r="66" spans="1:8" ht="16.5" customHeight="1">
      <c r="A66" s="4"/>
      <c r="B66" s="5" t="s">
        <v>108</v>
      </c>
      <c r="C66" s="4"/>
      <c r="D66" s="6" t="s">
        <v>109</v>
      </c>
      <c r="E66" s="15" t="s">
        <v>110</v>
      </c>
      <c r="F66" s="16">
        <f>F67</f>
        <v>7500</v>
      </c>
      <c r="G66" s="15" t="s">
        <v>110</v>
      </c>
      <c r="H66" s="17">
        <f>H68</f>
        <v>7500</v>
      </c>
    </row>
    <row r="67" spans="1:8" ht="24.75" customHeight="1">
      <c r="A67" s="4"/>
      <c r="B67" s="5"/>
      <c r="C67" s="7" t="s">
        <v>117</v>
      </c>
      <c r="D67" s="6" t="s">
        <v>118</v>
      </c>
      <c r="E67" s="15">
        <v>7500</v>
      </c>
      <c r="F67" s="16">
        <v>7500</v>
      </c>
      <c r="G67" s="15"/>
      <c r="H67" s="17"/>
    </row>
    <row r="68" spans="1:8" ht="16.5" customHeight="1">
      <c r="A68" s="5"/>
      <c r="B68" s="5"/>
      <c r="C68" s="5" t="s">
        <v>88</v>
      </c>
      <c r="D68" s="6" t="s">
        <v>89</v>
      </c>
      <c r="E68" s="15"/>
      <c r="F68" s="16"/>
      <c r="G68" s="15" t="s">
        <v>110</v>
      </c>
      <c r="H68" s="17">
        <v>7500</v>
      </c>
    </row>
    <row r="69" spans="1:8" ht="16.5" customHeight="1">
      <c r="A69" s="4"/>
      <c r="B69" s="5" t="s">
        <v>111</v>
      </c>
      <c r="C69" s="4"/>
      <c r="D69" s="6" t="s">
        <v>6</v>
      </c>
      <c r="E69" s="15" t="s">
        <v>112</v>
      </c>
      <c r="F69" s="16">
        <f>F70</f>
        <v>3400</v>
      </c>
      <c r="G69" s="15" t="s">
        <v>112</v>
      </c>
      <c r="H69" s="17">
        <f>H71</f>
        <v>3400</v>
      </c>
    </row>
    <row r="70" spans="1:8" ht="27.75" customHeight="1">
      <c r="A70" s="4"/>
      <c r="B70" s="5"/>
      <c r="C70" s="7" t="s">
        <v>117</v>
      </c>
      <c r="D70" s="6" t="s">
        <v>118</v>
      </c>
      <c r="E70" s="15">
        <v>3400</v>
      </c>
      <c r="F70" s="16">
        <v>3400</v>
      </c>
      <c r="G70" s="15"/>
      <c r="H70" s="17"/>
    </row>
    <row r="71" spans="1:8" ht="16.5" customHeight="1">
      <c r="A71" s="5"/>
      <c r="B71" s="5"/>
      <c r="C71" s="5" t="s">
        <v>88</v>
      </c>
      <c r="D71" s="6" t="s">
        <v>89</v>
      </c>
      <c r="E71" s="15"/>
      <c r="F71" s="16"/>
      <c r="G71" s="15" t="s">
        <v>112</v>
      </c>
      <c r="H71" s="17">
        <v>3400</v>
      </c>
    </row>
    <row r="72" spans="1:8" ht="5.25" customHeight="1">
      <c r="A72" s="30"/>
      <c r="B72" s="30"/>
      <c r="C72" s="30"/>
      <c r="D72" s="30"/>
      <c r="E72" s="30"/>
      <c r="F72" s="30"/>
      <c r="G72" s="13"/>
      <c r="H72" s="14"/>
    </row>
    <row r="73" spans="1:8" ht="16.5" customHeight="1">
      <c r="A73" s="25" t="s">
        <v>113</v>
      </c>
      <c r="B73" s="25"/>
      <c r="C73" s="25"/>
      <c r="D73" s="25"/>
      <c r="E73" s="10" t="s">
        <v>114</v>
      </c>
      <c r="F73" s="21">
        <f>F5+F14+F35+F49</f>
        <v>1572494.65</v>
      </c>
      <c r="G73" s="21">
        <f>G5+G14+G35+G49</f>
        <v>1597945</v>
      </c>
      <c r="H73" s="21">
        <f>H5+H14+H35+H49</f>
        <v>1572494.65</v>
      </c>
    </row>
  </sheetData>
  <sheetProtection/>
  <mergeCells count="5">
    <mergeCell ref="A73:D73"/>
    <mergeCell ref="A1:H1"/>
    <mergeCell ref="A2:F2"/>
    <mergeCell ref="A3:F3"/>
    <mergeCell ref="A72:F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sznajde</cp:lastModifiedBy>
  <cp:lastPrinted>2012-03-01T12:07:53Z</cp:lastPrinted>
  <dcterms:created xsi:type="dcterms:W3CDTF">2012-03-29T08:10:45Z</dcterms:created>
  <dcterms:modified xsi:type="dcterms:W3CDTF">2012-03-29T08:10:45Z</dcterms:modified>
  <cp:category/>
  <cp:version/>
  <cp:contentType/>
  <cp:contentStatus/>
</cp:coreProperties>
</file>