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2"/>
  </bookViews>
  <sheets>
    <sheet name="str 1-3" sheetId="1" r:id="rId1"/>
    <sheet name="str 4" sheetId="2" r:id="rId2"/>
    <sheet name="2 przedsięw" sheetId="3" r:id="rId3"/>
  </sheets>
  <definedNames/>
  <calcPr fullCalcOnLoad="1"/>
</workbook>
</file>

<file path=xl/sharedStrings.xml><?xml version="1.0" encoding="utf-8"?>
<sst xmlns="http://schemas.openxmlformats.org/spreadsheetml/2006/main" count="783" uniqueCount="370">
  <si>
    <t>Wyszczególnienie</t>
  </si>
  <si>
    <t xml:space="preserve">Dochody ogółem </t>
  </si>
  <si>
    <t>z tego:</t>
  </si>
  <si>
    <t>Wydatki ogółem</t>
  </si>
  <si>
    <t xml:space="preserve"> dochody bieżące</t>
  </si>
  <si>
    <t>w tym:</t>
  </si>
  <si>
    <t xml:space="preserve"> dochody majątkowe</t>
  </si>
  <si>
    <t>Wydatki bieżące razem</t>
  </si>
  <si>
    <t>środki z UE*</t>
  </si>
  <si>
    <t xml:space="preserve">  ze sprzedaży majątku</t>
  </si>
  <si>
    <t>Wydatki bieżące (bez odsetek i prowizji od: kredytów i pożyczek oraz wyemitowanych papierów wartościowych)</t>
  </si>
  <si>
    <t xml:space="preserve"> wydatki bieżące na obsługę długu</t>
  </si>
  <si>
    <t xml:space="preserve"> z tytułu gwarancji i poręczeń</t>
  </si>
  <si>
    <t xml:space="preserve"> na projekty realizowane przy udziale środków, o których mowa w art. 5 ust. 1 pkt 2</t>
  </si>
  <si>
    <t>odsetki i dyskonto</t>
  </si>
  <si>
    <t>podlegające wyłączeniu z limitów spłaty zobowiązań z art. 243 ufp/169sufp</t>
  </si>
  <si>
    <t>Lp</t>
  </si>
  <si>
    <t>1.</t>
  </si>
  <si>
    <t>1.1.</t>
  </si>
  <si>
    <t>1.1.1.</t>
  </si>
  <si>
    <t>1.2.</t>
  </si>
  <si>
    <t>1.2.1.</t>
  </si>
  <si>
    <t>1.2.2.</t>
  </si>
  <si>
    <t>2.</t>
  </si>
  <si>
    <t>2.1.</t>
  </si>
  <si>
    <t>2.1.1.</t>
  </si>
  <si>
    <t>2.1.1.1.</t>
  </si>
  <si>
    <t>2.1.1.1.1.</t>
  </si>
  <si>
    <t>2.1.1.2.</t>
  </si>
  <si>
    <t>2.1.2.</t>
  </si>
  <si>
    <t>2.1.2.1.</t>
  </si>
  <si>
    <t>Formuła</t>
  </si>
  <si>
    <t>[1.1.]+[1.2]</t>
  </si>
  <si>
    <t>[2.1.]+[2.2]</t>
  </si>
  <si>
    <t>[2.1.1]+[2.1.2.]</t>
  </si>
  <si>
    <t>2012</t>
  </si>
  <si>
    <t>a</t>
  </si>
  <si>
    <t>25 541 599,00</t>
  </si>
  <si>
    <t>17 674 088,00</t>
  </si>
  <si>
    <t>52 299,00</t>
  </si>
  <si>
    <t>7 867 511,00</t>
  </si>
  <si>
    <t>2 636 360,00</t>
  </si>
  <si>
    <t>4 417 050,00</t>
  </si>
  <si>
    <t>22 434 104,00</t>
  </si>
  <si>
    <t>17 777 424,00</t>
  </si>
  <si>
    <t>17 254 424,00</t>
  </si>
  <si>
    <t>0,00</t>
  </si>
  <si>
    <t>253 699,00</t>
  </si>
  <si>
    <t>523 000,00</t>
  </si>
  <si>
    <t>b</t>
  </si>
  <si>
    <t>-562 854,00</t>
  </si>
  <si>
    <t>-75 268,00</t>
  </si>
  <si>
    <t>-148 957,00</t>
  </si>
  <si>
    <t>-487 586,00</t>
  </si>
  <si>
    <t>-208 340,00</t>
  </si>
  <si>
    <t>-279 246,00</t>
  </si>
  <si>
    <t>-62 854,00</t>
  </si>
  <si>
    <t>53 346,00</t>
  </si>
  <si>
    <t>c</t>
  </si>
  <si>
    <t>26 104 453,00</t>
  </si>
  <si>
    <t>17 749 356,00</t>
  </si>
  <si>
    <t>201 256,00</t>
  </si>
  <si>
    <t>8 355 097,00</t>
  </si>
  <si>
    <t>2 844 700,00</t>
  </si>
  <si>
    <t>4 696 296,00</t>
  </si>
  <si>
    <t>22 496 958,00</t>
  </si>
  <si>
    <t>17 724 078,00</t>
  </si>
  <si>
    <t>17 201 078,00</t>
  </si>
  <si>
    <t>2013</t>
  </si>
  <si>
    <t>19 450 008,00</t>
  </si>
  <si>
    <t>18 108 000,00</t>
  </si>
  <si>
    <t>1 342 008,00</t>
  </si>
  <si>
    <t>150 000,00</t>
  </si>
  <si>
    <t>692 008,00</t>
  </si>
  <si>
    <t>18 114 873,00</t>
  </si>
  <si>
    <t>17 163 000,00</t>
  </si>
  <si>
    <t>16 760 000,00</t>
  </si>
  <si>
    <t>403 000,00</t>
  </si>
  <si>
    <t>500 000,00</t>
  </si>
  <si>
    <t>18 950 008,00</t>
  </si>
  <si>
    <t>842 008,00</t>
  </si>
  <si>
    <t>2014</t>
  </si>
  <si>
    <t>2015</t>
  </si>
  <si>
    <t>2016</t>
  </si>
  <si>
    <t xml:space="preserve">Wynik budżetu </t>
  </si>
  <si>
    <t>Dochody bieżące - wydatki bieżące</t>
  </si>
  <si>
    <t xml:space="preserve">Przychody budżetu </t>
  </si>
  <si>
    <t xml:space="preserve">Wydatki majątkowe </t>
  </si>
  <si>
    <t>Nadwyżka budżetowa z lat ubiegłych plus wolne środki, o których mowa w art.217 ust. 2 pkt 6 ufp, angażowane w budżecie roku bieżącego</t>
  </si>
  <si>
    <t>Inne przychody nie związane z zaciągnięciem długu</t>
  </si>
  <si>
    <t>Kredyty, pożyczki, sprzedaż papierów wartościowych</t>
  </si>
  <si>
    <t>na pokrycie deficytu budżetu</t>
  </si>
  <si>
    <t>2.2.</t>
  </si>
  <si>
    <t>2.2.1.</t>
  </si>
  <si>
    <t>3.</t>
  </si>
  <si>
    <t>4.</t>
  </si>
  <si>
    <t>5.</t>
  </si>
  <si>
    <t>5.1.</t>
  </si>
  <si>
    <t>5.1.1.</t>
  </si>
  <si>
    <t>5.2.</t>
  </si>
  <si>
    <t>5.2.1.</t>
  </si>
  <si>
    <t>5.3.</t>
  </si>
  <si>
    <t>5.3.1.</t>
  </si>
  <si>
    <t>[1.] - [2.]</t>
  </si>
  <si>
    <t>[1.1.] - [2.1.]</t>
  </si>
  <si>
    <t>[5.1.]+[5.2]+[5.3.]</t>
  </si>
  <si>
    <t>4 656 680,00</t>
  </si>
  <si>
    <t>1 714 243,00</t>
  </si>
  <si>
    <t>3 107 495,00</t>
  </si>
  <si>
    <t>-103 336,00</t>
  </si>
  <si>
    <t>1 851 976,00</t>
  </si>
  <si>
    <t>1 088 986,00</t>
  </si>
  <si>
    <t>762 990,00</t>
  </si>
  <si>
    <t>-116 200,00</t>
  </si>
  <si>
    <t>-171 340,00</t>
  </si>
  <si>
    <t>-500 000,00</t>
  </si>
  <si>
    <t>-128 614,00</t>
  </si>
  <si>
    <t>4 772 880,00</t>
  </si>
  <si>
    <t>1 885 583,00</t>
  </si>
  <si>
    <t>3 607 495,00</t>
  </si>
  <si>
    <t>25 278,00</t>
  </si>
  <si>
    <t>1 351 976,00</t>
  </si>
  <si>
    <t>262 990,00</t>
  </si>
  <si>
    <t>951 873,00</t>
  </si>
  <si>
    <t>1 335 135,00</t>
  </si>
  <si>
    <t>945 000,00</t>
  </si>
  <si>
    <t>835 135,00</t>
  </si>
  <si>
    <t>Rozchody budżetu</t>
  </si>
  <si>
    <t>Kwota długu</t>
  </si>
  <si>
    <t>Łączna kwota wyłączeń z art. 170 ust. 3 sufp</t>
  </si>
  <si>
    <t>wskaźniki z art. 169/170 sufp</t>
  </si>
  <si>
    <t>Spłaty rat kapitałowych oraz wykup papierów wartościowych</t>
  </si>
  <si>
    <t>Inne rozchody (bez spłaty długu np. udzielane pożyczki)</t>
  </si>
  <si>
    <t>dług spłacany wydatkami (zobowiązania wymagalne, umowy zaliczane do kategorii kredytów i pożyczek, itp.)</t>
  </si>
  <si>
    <t>Zadłużenie/dochody ogółem - max 60% z art. 170 sufp (bez wyłączeń)</t>
  </si>
  <si>
    <t>Zadłużenie/dochody ogółem - max 60% z art. 170 sufp (po uwzględnieniu wyłączeń)</t>
  </si>
  <si>
    <t>Planowana łączna kwota spłaty zobowiązań/dochody ogółem - max 15% z art. 169 sufp (bez wyłączeń)</t>
  </si>
  <si>
    <t>Planowana łączna kwota spłaty zobowiązań/dochody ogółem - max 15% z art. 169 sufp (po uwzględnieniu wyłączeń)</t>
  </si>
  <si>
    <t xml:space="preserve"> kwota wyłączeń z art. 243 ust. 3 pkt 1 ufp oraz art. 169 ust. 3 sufp przypadająca na dany rok budżetowy</t>
  </si>
  <si>
    <t>6.</t>
  </si>
  <si>
    <t>6.1.</t>
  </si>
  <si>
    <t>6.1.1.</t>
  </si>
  <si>
    <t>6.2.</t>
  </si>
  <si>
    <t>7.</t>
  </si>
  <si>
    <t>7.1.</t>
  </si>
  <si>
    <t>8.</t>
  </si>
  <si>
    <t>9.</t>
  </si>
  <si>
    <t>9a.</t>
  </si>
  <si>
    <t>10.</t>
  </si>
  <si>
    <t>10a.</t>
  </si>
  <si>
    <t>[6.1.]+[6.2]</t>
  </si>
  <si>
    <t>4 959 471,00</t>
  </si>
  <si>
    <t>4 696 481,00</t>
  </si>
  <si>
    <t>3 843 710,00</t>
  </si>
  <si>
    <t>8 617 585,00</t>
  </si>
  <si>
    <t>33,74%</t>
  </si>
  <si>
    <t>31,78%</t>
  </si>
  <si>
    <t>20,44%</t>
  </si>
  <si>
    <t>5,39%</t>
  </si>
  <si>
    <t>2,64%</t>
  </si>
  <si>
    <t>0,68%</t>
  </si>
  <si>
    <t>0,45%</t>
  </si>
  <si>
    <t>0,12%</t>
  </si>
  <si>
    <t>8 117 585,00</t>
  </si>
  <si>
    <t>31,10%</t>
  </si>
  <si>
    <t>19,99%</t>
  </si>
  <si>
    <t>5,27%</t>
  </si>
  <si>
    <t>1 598 125,00</t>
  </si>
  <si>
    <t>7 019 460,00</t>
  </si>
  <si>
    <t>36,09%</t>
  </si>
  <si>
    <t>10,29%</t>
  </si>
  <si>
    <t>7,72%</t>
  </si>
  <si>
    <t>-0,95%</t>
  </si>
  <si>
    <t>2,37%</t>
  </si>
  <si>
    <t>-0,20%</t>
  </si>
  <si>
    <t>1 098 125,00</t>
  </si>
  <si>
    <t>37,04%</t>
  </si>
  <si>
    <t>7,92%</t>
  </si>
  <si>
    <t>6,22%</t>
  </si>
  <si>
    <t>0,00%</t>
  </si>
  <si>
    <t>8,14%</t>
  </si>
  <si>
    <t>6,01%</t>
  </si>
  <si>
    <t>5,86%</t>
  </si>
  <si>
    <t>Kwota zobowiązań związku współtworzonego przez jst przypadających do spłaty w danym roku budżetowym podlegająca doliczeniu zgodnie z art. 244 ufp</t>
  </si>
  <si>
    <t>wskaźniki z art. 243 ufp</t>
  </si>
  <si>
    <t>Maksymalny dopuszczalny wskaźnik spłaty z art. 243 ufp</t>
  </si>
  <si>
    <t>Maksymalny dopuszczalny wskaźnik spłaty z art. 243 ufp obliczony z wykonaniem budżetu roku poprzedzającego pierwszy rok prognozy</t>
  </si>
  <si>
    <t xml:space="preserve">Relacja (Db-Wb+Dsm)/Do, o której mowa w art. 243 w danym roku </t>
  </si>
  <si>
    <t>Relacja planowanej łącznej kwoty spłaty zobowiązań do dochodów  (bez wyłączeń)</t>
  </si>
  <si>
    <t>Spełnienie wskaźnika spłaty z art. 243 ufp po uwzględnieniu art. 244 ufp (bez wyłączeń)</t>
  </si>
  <si>
    <t>Spełnienie relacji z art. 243 ufp po uwzględnieniu art. 244 ufp (bez wyłączeń) obliczonej z wykonaniem roku poprzedzającego pierwszy rok prognozy</t>
  </si>
  <si>
    <t>Relacja planowanej łącznej kwoty spłaty zobowiązań do dochodów (po uwzględnieniu wyłączeń)</t>
  </si>
  <si>
    <t>Spełnienie wskaźnika spłaty z art. 243 ufp po uwzględnieniu art. 244 ufp (po uwzględnieniu wyłączeń)</t>
  </si>
  <si>
    <t>Spełnienie relacji z art. 243 ufp po uwzględnieniu art. 244 ufp (po uwzględnieniu wyłączeń) obliczonej z wykonaniem roku poprzedzającego pierwszy rok prognozy</t>
  </si>
  <si>
    <t>11.</t>
  </si>
  <si>
    <t>12.</t>
  </si>
  <si>
    <t>12a.</t>
  </si>
  <si>
    <t>12b.</t>
  </si>
  <si>
    <t>13.</t>
  </si>
  <si>
    <t>13a.</t>
  </si>
  <si>
    <t>13b.</t>
  </si>
  <si>
    <t>14.</t>
  </si>
  <si>
    <t>14a.</t>
  </si>
  <si>
    <t>14b.</t>
  </si>
  <si>
    <t>13,47%</t>
  </si>
  <si>
    <t>14,15%</t>
  </si>
  <si>
    <t>9,92%</t>
  </si>
  <si>
    <t>NIE</t>
  </si>
  <si>
    <t>TAK</t>
  </si>
  <si>
    <t>-1,07%</t>
  </si>
  <si>
    <t>x</t>
  </si>
  <si>
    <t>10,99%</t>
  </si>
  <si>
    <t>12,37%</t>
  </si>
  <si>
    <t>13,04%</t>
  </si>
  <si>
    <t>5,63%</t>
  </si>
  <si>
    <t>-0,15%</t>
  </si>
  <si>
    <t>13,40%</t>
  </si>
  <si>
    <t>5,78%</t>
  </si>
  <si>
    <t>10,30%</t>
  </si>
  <si>
    <t>10,97%</t>
  </si>
  <si>
    <t>6,89%</t>
  </si>
  <si>
    <t>-0,41%</t>
  </si>
  <si>
    <t>11,38%</t>
  </si>
  <si>
    <t>7,48%</t>
  </si>
  <si>
    <t>8,62%</t>
  </si>
  <si>
    <t>7,89%</t>
  </si>
  <si>
    <t>7,05%</t>
  </si>
  <si>
    <t>9,98%</t>
  </si>
  <si>
    <t>-0,05%</t>
  </si>
  <si>
    <t>7,10%</t>
  </si>
  <si>
    <t>Informacja z art.. 226 ust. 2 tj. wydatki:</t>
  </si>
  <si>
    <t>Kwoty nadwyżki budżetowej planowanej w poszczególnych latach objętych prognozą **</t>
  </si>
  <si>
    <t>Wartość przejętych zobowiązań</t>
  </si>
  <si>
    <t xml:space="preserve"> na wynagrodzenia i składki od nich naliczane</t>
  </si>
  <si>
    <t xml:space="preserve"> związane z funkcjonowaniem organów JST</t>
  </si>
  <si>
    <t xml:space="preserve"> wydatki bieżące objęte limitem art. 226 ust. 4 ufp</t>
  </si>
  <si>
    <t xml:space="preserve"> wydatki majątkowe objęte limitem art. 226 ust. 4 ufp</t>
  </si>
  <si>
    <t xml:space="preserve"> od samodzielnych publicznych ZOZ</t>
  </si>
  <si>
    <t>15.1.</t>
  </si>
  <si>
    <t>15.2.</t>
  </si>
  <si>
    <t>15.3.</t>
  </si>
  <si>
    <t>15.4.</t>
  </si>
  <si>
    <t>16.</t>
  </si>
  <si>
    <t>17.</t>
  </si>
  <si>
    <t>17.1.</t>
  </si>
  <si>
    <t>6 931 032,50</t>
  </si>
  <si>
    <t>974 000,00</t>
  </si>
  <si>
    <t>-7 729,70</t>
  </si>
  <si>
    <t>6 938 762,20</t>
  </si>
  <si>
    <t>437 610,00</t>
  </si>
  <si>
    <t>6 908 000,00</t>
  </si>
  <si>
    <t>980 000,00</t>
  </si>
  <si>
    <t>360 493,00</t>
  </si>
  <si>
    <t>Legenda:</t>
  </si>
  <si>
    <t>a: po zmianie
b: zmiana
c: przed zmianą</t>
  </si>
  <si>
    <t>-0,68%</t>
  </si>
  <si>
    <t>12,67%</t>
  </si>
  <si>
    <t>1,48%</t>
  </si>
  <si>
    <t>-1,03%</t>
  </si>
  <si>
    <t>11,92%</t>
  </si>
  <si>
    <t>1,12%</t>
  </si>
  <si>
    <t>-1,08%</t>
  </si>
  <si>
    <t>9,90%</t>
  </si>
  <si>
    <t>1,07%</t>
  </si>
  <si>
    <t>Załącznik Nr 1</t>
  </si>
  <si>
    <t>Rady Gminy Kleszczewo</t>
  </si>
  <si>
    <t>Zmiana Wieloletniej Prognozy Finansowej</t>
  </si>
  <si>
    <t>z dnia 21 listopada  2012r.</t>
  </si>
  <si>
    <t>2</t>
  </si>
  <si>
    <t>str. 1.</t>
  </si>
  <si>
    <t>str.</t>
  </si>
  <si>
    <t>str. 4</t>
  </si>
  <si>
    <t xml:space="preserve"> str.  3</t>
  </si>
  <si>
    <t>nadwyżka z lat ubiegłych</t>
  </si>
  <si>
    <t>Wolne środki</t>
  </si>
  <si>
    <t>przychody z tytułu kredytów, pożyczek obligacji</t>
  </si>
  <si>
    <t>przychody z prywatyzacji</t>
  </si>
  <si>
    <t>przychody ze sprzedaży udzielonych pożyczek</t>
  </si>
  <si>
    <t>nadwyżka bieżąca</t>
  </si>
  <si>
    <t>udzielone pożyczki</t>
  </si>
  <si>
    <t>LP</t>
  </si>
  <si>
    <t>18a</t>
  </si>
  <si>
    <t>18b</t>
  </si>
  <si>
    <t>18c</t>
  </si>
  <si>
    <t>18d</t>
  </si>
  <si>
    <t>18e</t>
  </si>
  <si>
    <t>18f</t>
  </si>
  <si>
    <t>18 g</t>
  </si>
  <si>
    <t>Przewodniczący Rady Gminy</t>
  </si>
  <si>
    <t xml:space="preserve">               Henryk Lesiński</t>
  </si>
  <si>
    <t>Sposób sfinansowania kwoty długu dot poz. 6.1 (7a) z tego                                                                                     (18a do 18f minus 18g):</t>
  </si>
  <si>
    <t>Załącznik nr 2</t>
  </si>
  <si>
    <t>Nazwa i cel</t>
  </si>
  <si>
    <t>Jednostka odpowie dzialna lub koordynująca</t>
  </si>
  <si>
    <t>okres realizacji (w wierszu program/ umowa)</t>
  </si>
  <si>
    <t>Łączny limit wydatków</t>
  </si>
  <si>
    <t>lata</t>
  </si>
  <si>
    <t>Limit zobowiązań</t>
  </si>
  <si>
    <t>od</t>
  </si>
  <si>
    <t>do</t>
  </si>
  <si>
    <t>I</t>
  </si>
  <si>
    <t>Przedsięwzięcia ogółem</t>
  </si>
  <si>
    <t>- wydatki bieżące</t>
  </si>
  <si>
    <t>- wydatki majątkowe</t>
  </si>
  <si>
    <t>Programy, projekty lub zadania  ( razem)</t>
  </si>
  <si>
    <t>Programy, projekty lub zadania związane z programami realizowanymi z udziałem środków, o których mowa w art. 5 ust. 1 pkt 2 i 3 (razem)</t>
  </si>
  <si>
    <t>Urząd Gminy</t>
  </si>
  <si>
    <t xml:space="preserve">Przebudowa i modernizacja Gminnego Ośrodka Kultury i Sportu w Kleszczewie </t>
  </si>
  <si>
    <t>912 000,00                 -348.100,00     =563.900,00</t>
  </si>
  <si>
    <t>b.</t>
  </si>
  <si>
    <t>programy, projekty lub zadania związane z umowami patrtnerstwa publicznoprawnego</t>
  </si>
  <si>
    <t>c.</t>
  </si>
  <si>
    <t>programy, projekty lub zadania pozostałe (inne niż wymienione w lit. a i b (razem)</t>
  </si>
  <si>
    <t>Sporządzenie zmian studium uwarunkowań i kierunków zagospodarowania przestrzennego gminy Kleszczewo w miejscowościach Komorniki, Gowarzewo, Krzyżowaniki, Tulce, Markowice, Śródka, Krerowo, Kleszczewo, Zimin, Bylin - wydatki  (Dz. 700, rozdział 71004  wydatki bieżące)</t>
  </si>
  <si>
    <t>Jednostka odpowiedzial- na lub koordynująca</t>
  </si>
  <si>
    <t xml:space="preserve">Sporządzenie zmian studium uwarunkowań i kierunków zagospodarowania przestrzennego Gminy Kleszczewo w obrębie geodezyjnym wsi Komorniki, Gowarzewo, Tulce </t>
  </si>
  <si>
    <t>15 750,00</t>
  </si>
  <si>
    <t>5 900,00</t>
  </si>
  <si>
    <t xml:space="preserve"> 9 850,00</t>
  </si>
  <si>
    <t xml:space="preserve">Sporządzenie zmian studium uwarunkowań i kierunków zagospodarowania przestrzennego Gminy Kleszczewo w obrębie geodezyjnym wsi Kleszczewo  Gowarzewo, Tulce </t>
  </si>
  <si>
    <t>30 000,00</t>
  </si>
  <si>
    <t>12 000,00</t>
  </si>
  <si>
    <t>18 000,00</t>
  </si>
  <si>
    <t>Ubezpieczenie mienia wszystkich jednostek bużetowych, samorządowego zakładu budżetowego i instytucji kultury</t>
  </si>
  <si>
    <t>Dowóz uczniów niepełnosprawnych z Gminy Kleszczewo do szkół specjalnych w roku szkolnym 2011/2012 wraz z opieką</t>
  </si>
  <si>
    <t>Dowóz uczniów niepełnosprawnych z Gminy Kleszczewo do szkół specjalnych w roku szkolnym 2012/2013 wraz z opieką</t>
  </si>
  <si>
    <t xml:space="preserve">120 000,00  </t>
  </si>
  <si>
    <t>40 000,00</t>
  </si>
  <si>
    <t>80 000,00</t>
  </si>
  <si>
    <t>Umowy, których realizacja w roku budżtowym i w latach następnych jest niezbędna dla zapewnienia ciągłości działania jednostki i których płatności przypadają w okresie dłuższym niż rok</t>
  </si>
  <si>
    <t>świadczenie usług  zimowego utrzymania dróg i ulic na terenie Gminy Kleszczewo</t>
  </si>
  <si>
    <t>30 000,00       +22 000,00   =52 000 00</t>
  </si>
  <si>
    <t>100 000,00       +20 000,00        =120 000,00</t>
  </si>
  <si>
    <t>130 000,00       +42 000,00     =172 000,00</t>
  </si>
  <si>
    <t>Konserwacja i naprawy urządzeń świetlnych</t>
  </si>
  <si>
    <t>Program "LEX" zmiana obowiązującego prawa</t>
  </si>
  <si>
    <t>Naprawa dróg gminnych (zakup gruzu, naprawa, profilowanie)</t>
  </si>
  <si>
    <t>+150 000,00</t>
  </si>
  <si>
    <t>+260 000,00</t>
  </si>
  <si>
    <t>+410 000,00</t>
  </si>
  <si>
    <t xml:space="preserve">          Henryk Lesiński</t>
  </si>
  <si>
    <t>+1 548 270,00</t>
  </si>
  <si>
    <t xml:space="preserve">25 000,00                     -25 000,00     </t>
  </si>
  <si>
    <t>951 873,00             -951 873,00</t>
  </si>
  <si>
    <t>1 548 270,00                          -1 548 270,00</t>
  </si>
  <si>
    <t>2 525 143,00                              -2 525 143,00</t>
  </si>
  <si>
    <t>2 525 143,00                     -2 525 143,00</t>
  </si>
  <si>
    <t>Przygotowanie postępowania  o udzielenie zamówienia publicznego na zakup i dystrybucję energii elektrycznej</t>
  </si>
  <si>
    <t>+9 000,00</t>
  </si>
  <si>
    <t>+2 000,00</t>
  </si>
  <si>
    <t>+11 000,00</t>
  </si>
  <si>
    <t>Budowa sieci kanalizacji sanitarnej  w Tulcach Gmina Kleszczewo</t>
  </si>
  <si>
    <t>+31 000,00</t>
  </si>
  <si>
    <t>+774 630,00</t>
  </si>
  <si>
    <t>Budowa sieci kanalizacji sanitarnej oraz sieci wodociągowej w Tulcach Gmina Kleszczewo</t>
  </si>
  <si>
    <t>+2 322 900,00</t>
  </si>
  <si>
    <t>świadczenie usług  zimowego utrzymania dróg i ulic na terenie Gminy Kleszczewo*</t>
  </si>
  <si>
    <t>* Przetarg obejmował okres zmowy 2011/2012. Uchwałą Rady Gminy z dnia 28.09.2012r. skorygowano zapis umniejszając limit wydatków o 85.000 zł,  który zabezpiecza wykonanie umowy - usługa była sfinansowana w 2012r.  Limit  zmniejszono aby uwolnić pozostałe zaplanowane środki w budżecie.</t>
  </si>
  <si>
    <t>181 000,00</t>
  </si>
  <si>
    <t>642 493,00</t>
  </si>
  <si>
    <t>282 000,00</t>
  </si>
  <si>
    <t>-342 100,00</t>
  </si>
  <si>
    <t>594 900,00</t>
  </si>
  <si>
    <t>-177 243,00</t>
  </si>
  <si>
    <t>618 610,00</t>
  </si>
  <si>
    <t>937 000,00</t>
  </si>
  <si>
    <t>774 630,00</t>
  </si>
  <si>
    <t>do Uchwały Nr XXIV180/2012</t>
  </si>
  <si>
    <t>do Uchwały Nr XXIV/180/2012</t>
  </si>
  <si>
    <t>Wykaz przedsięwzięć do WPF na lata 2012 do 2016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</si>
</sst>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4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12"/>
      <color indexed="8"/>
      <name val="Arial"/>
      <family val="0"/>
    </font>
    <font>
      <sz val="6"/>
      <color indexed="8"/>
      <name val="Arial"/>
      <family val="0"/>
    </font>
    <font>
      <sz val="5"/>
      <color indexed="8"/>
      <name val="Arial"/>
      <family val="0"/>
    </font>
    <font>
      <sz val="7"/>
      <color indexed="8"/>
      <name val="Arial"/>
      <family val="0"/>
    </font>
    <font>
      <b/>
      <sz val="7"/>
      <color indexed="8"/>
      <name val="Arial"/>
      <family val="0"/>
    </font>
    <font>
      <sz val="8.25"/>
      <color indexed="8"/>
      <name val="Arial"/>
      <family val="0"/>
    </font>
    <font>
      <b/>
      <sz val="10"/>
      <color indexed="8"/>
      <name val="Arial"/>
      <family val="2"/>
    </font>
    <font>
      <sz val="7"/>
      <color indexed="8"/>
      <name val="Calibri"/>
      <family val="2"/>
    </font>
    <font>
      <sz val="8.5"/>
      <color indexed="8"/>
      <name val="Arial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10"/>
      <color indexed="8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27" borderId="1" applyNumberFormat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53" fillId="32" borderId="0" applyNumberFormat="0" applyBorder="0" applyAlignment="0" applyProtection="0"/>
  </cellStyleXfs>
  <cellXfs count="125"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5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33" borderId="0" xfId="0" applyNumberFormat="1" applyFont="1" applyFill="1" applyAlignment="1" applyProtection="1">
      <alignment horizontal="center" vertical="center" wrapText="1"/>
      <protection locked="0"/>
    </xf>
    <xf numFmtId="49" fontId="8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7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NumberFormat="1" applyFont="1" applyFill="1" applyBorder="1" applyAlignment="1" applyProtection="1">
      <alignment horizontal="left"/>
      <protection locked="0"/>
    </xf>
    <xf numFmtId="0" fontId="11" fillId="0" borderId="11" xfId="0" applyFont="1" applyBorder="1" applyAlignment="1">
      <alignment horizontal="center" vertical="center" wrapText="1"/>
    </xf>
    <xf numFmtId="0" fontId="7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NumberFormat="1" applyFont="1" applyFill="1" applyBorder="1" applyAlignment="1" applyProtection="1">
      <alignment horizontal="left"/>
      <protection locked="0"/>
    </xf>
    <xf numFmtId="0" fontId="7" fillId="0" borderId="11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NumberFormat="1" applyFont="1" applyFill="1" applyBorder="1" applyAlignment="1" applyProtection="1">
      <alignment horizontal="center" vertical="center"/>
      <protection locked="0"/>
    </xf>
    <xf numFmtId="0" fontId="12" fillId="0" borderId="11" xfId="0" applyNumberFormat="1" applyFont="1" applyFill="1" applyBorder="1" applyAlignment="1" applyProtection="1">
      <alignment horizontal="center"/>
      <protection locked="0"/>
    </xf>
    <xf numFmtId="4" fontId="12" fillId="0" borderId="12" xfId="0" applyNumberFormat="1" applyFont="1" applyFill="1" applyBorder="1" applyAlignment="1" applyProtection="1">
      <alignment horizontal="right"/>
      <protection locked="0"/>
    </xf>
    <xf numFmtId="4" fontId="12" fillId="0" borderId="13" xfId="0" applyNumberFormat="1" applyFont="1" applyFill="1" applyBorder="1" applyAlignment="1" applyProtection="1">
      <alignment horizontal="right"/>
      <protection locked="0"/>
    </xf>
    <xf numFmtId="4" fontId="12" fillId="0" borderId="14" xfId="0" applyNumberFormat="1" applyFont="1" applyFill="1" applyBorder="1" applyAlignment="1" applyProtection="1">
      <alignment horizontal="right"/>
      <protection locked="0"/>
    </xf>
    <xf numFmtId="4" fontId="12" fillId="0" borderId="15" xfId="0" applyNumberFormat="1" applyFont="1" applyFill="1" applyBorder="1" applyAlignment="1" applyProtection="1">
      <alignment horizontal="right"/>
      <protection locked="0"/>
    </xf>
    <xf numFmtId="4" fontId="12" fillId="0" borderId="16" xfId="0" applyNumberFormat="1" applyFont="1" applyFill="1" applyBorder="1" applyAlignment="1" applyProtection="1">
      <alignment horizontal="right"/>
      <protection locked="0"/>
    </xf>
    <xf numFmtId="4" fontId="12" fillId="0" borderId="17" xfId="0" applyNumberFormat="1" applyFont="1" applyFill="1" applyBorder="1" applyAlignment="1" applyProtection="1">
      <alignment horizontal="right"/>
      <protection locked="0"/>
    </xf>
    <xf numFmtId="4" fontId="12" fillId="0" borderId="18" xfId="0" applyNumberFormat="1" applyFont="1" applyFill="1" applyBorder="1" applyAlignment="1" applyProtection="1">
      <alignment horizontal="right"/>
      <protection locked="0"/>
    </xf>
    <xf numFmtId="0" fontId="12" fillId="0" borderId="15" xfId="0" applyNumberFormat="1" applyFont="1" applyFill="1" applyBorder="1" applyAlignment="1" applyProtection="1">
      <alignment horizontal="left"/>
      <protection locked="0"/>
    </xf>
    <xf numFmtId="0" fontId="12" fillId="0" borderId="17" xfId="0" applyNumberFormat="1" applyFont="1" applyFill="1" applyBorder="1" applyAlignment="1" applyProtection="1">
      <alignment horizontal="left"/>
      <protection locked="0"/>
    </xf>
    <xf numFmtId="49" fontId="0" fillId="33" borderId="0" xfId="0" applyNumberFormat="1" applyFont="1" applyFill="1" applyAlignment="1" applyProtection="1">
      <alignment horizontal="right" vertical="center"/>
      <protection locked="0"/>
    </xf>
    <xf numFmtId="49" fontId="0" fillId="33" borderId="0" xfId="0" applyNumberFormat="1" applyFont="1" applyFill="1" applyAlignment="1" applyProtection="1">
      <alignment horizontal="left" vertical="center"/>
      <protection locked="0"/>
    </xf>
    <xf numFmtId="49" fontId="12" fillId="33" borderId="0" xfId="0" applyNumberFormat="1" applyFont="1" applyFill="1" applyAlignment="1" applyProtection="1">
      <alignment horizontal="center" vertical="center"/>
      <protection locked="0"/>
    </xf>
    <xf numFmtId="0" fontId="13" fillId="0" borderId="0" xfId="0" applyFont="1" applyAlignment="1">
      <alignment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2" fillId="33" borderId="0" xfId="0" applyNumberFormat="1" applyFont="1" applyFill="1" applyAlignment="1" applyProtection="1">
      <alignment horizontal="center" vertical="center"/>
      <protection locked="0"/>
    </xf>
    <xf numFmtId="49" fontId="12" fillId="33" borderId="0" xfId="0" applyNumberFormat="1" applyFont="1" applyFill="1" applyAlignment="1" applyProtection="1">
      <alignment horizontal="left" vertical="center"/>
      <protection locked="0"/>
    </xf>
    <xf numFmtId="0" fontId="12" fillId="0" borderId="19" xfId="0" applyNumberFormat="1" applyFont="1" applyFill="1" applyBorder="1" applyAlignment="1" applyProtection="1">
      <alignment horizontal="center"/>
      <protection locked="0"/>
    </xf>
    <xf numFmtId="4" fontId="12" fillId="0" borderId="20" xfId="0" applyNumberFormat="1" applyFont="1" applyFill="1" applyBorder="1" applyAlignment="1" applyProtection="1">
      <alignment horizontal="right"/>
      <protection locked="0"/>
    </xf>
    <xf numFmtId="0" fontId="14" fillId="0" borderId="0" xfId="0" applyFont="1" applyAlignment="1">
      <alignment horizontal="center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0" fillId="0" borderId="0" xfId="0" applyAlignment="1">
      <alignment/>
    </xf>
    <xf numFmtId="0" fontId="14" fillId="0" borderId="20" xfId="0" applyFont="1" applyBorder="1" applyAlignment="1">
      <alignment horizontal="center" vertical="center" wrapText="1"/>
    </xf>
    <xf numFmtId="0" fontId="14" fillId="0" borderId="20" xfId="0" applyFont="1" applyBorder="1" applyAlignment="1">
      <alignment vertical="center" wrapText="1"/>
    </xf>
    <xf numFmtId="0" fontId="14" fillId="0" borderId="20" xfId="0" applyFont="1" applyBorder="1" applyAlignment="1">
      <alignment horizontal="center" wrapText="1"/>
    </xf>
    <xf numFmtId="0" fontId="16" fillId="0" borderId="20" xfId="0" applyFont="1" applyBorder="1" applyAlignment="1">
      <alignment horizontal="center" vertical="center" wrapText="1"/>
    </xf>
    <xf numFmtId="0" fontId="16" fillId="0" borderId="20" xfId="0" applyFont="1" applyBorder="1" applyAlignment="1">
      <alignment vertical="center" wrapText="1"/>
    </xf>
    <xf numFmtId="4" fontId="17" fillId="0" borderId="20" xfId="0" applyNumberFormat="1" applyFont="1" applyBorder="1" applyAlignment="1">
      <alignment vertical="center" wrapText="1"/>
    </xf>
    <xf numFmtId="49" fontId="14" fillId="0" borderId="20" xfId="0" applyNumberFormat="1" applyFont="1" applyBorder="1" applyAlignment="1">
      <alignment vertical="center" wrapText="1"/>
    </xf>
    <xf numFmtId="4" fontId="18" fillId="0" borderId="20" xfId="0" applyNumberFormat="1" applyFont="1" applyBorder="1" applyAlignment="1">
      <alignment vertical="center" wrapText="1"/>
    </xf>
    <xf numFmtId="4" fontId="14" fillId="0" borderId="20" xfId="0" applyNumberFormat="1" applyFont="1" applyBorder="1" applyAlignment="1">
      <alignment vertical="center" wrapText="1"/>
    </xf>
    <xf numFmtId="4" fontId="14" fillId="34" borderId="20" xfId="0" applyNumberFormat="1" applyFont="1" applyFill="1" applyBorder="1" applyAlignment="1">
      <alignment vertical="center"/>
    </xf>
    <xf numFmtId="49" fontId="14" fillId="35" borderId="20" xfId="0" applyNumberFormat="1" applyFont="1" applyFill="1" applyBorder="1" applyAlignment="1">
      <alignment vertical="center" wrapText="1"/>
    </xf>
    <xf numFmtId="0" fontId="14" fillId="36" borderId="20" xfId="0" applyFont="1" applyFill="1" applyBorder="1" applyAlignment="1">
      <alignment vertical="center"/>
    </xf>
    <xf numFmtId="0" fontId="14" fillId="35" borderId="20" xfId="0" applyFont="1" applyFill="1" applyBorder="1" applyAlignment="1">
      <alignment vertical="center" wrapText="1"/>
    </xf>
    <xf numFmtId="49" fontId="14" fillId="35" borderId="20" xfId="0" applyNumberFormat="1" applyFont="1" applyFill="1" applyBorder="1" applyAlignment="1">
      <alignment horizontal="right" vertical="center" wrapText="1"/>
    </xf>
    <xf numFmtId="0" fontId="14" fillId="0" borderId="20" xfId="0" applyFont="1" applyBorder="1" applyAlignment="1">
      <alignment horizontal="center" vertical="center"/>
    </xf>
    <xf numFmtId="0" fontId="14" fillId="36" borderId="20" xfId="0" applyFont="1" applyFill="1" applyBorder="1" applyAlignment="1">
      <alignment vertical="center" wrapText="1"/>
    </xf>
    <xf numFmtId="4" fontId="18" fillId="36" borderId="20" xfId="0" applyNumberFormat="1" applyFont="1" applyFill="1" applyBorder="1" applyAlignment="1">
      <alignment horizontal="right" vertical="center" wrapText="1"/>
    </xf>
    <xf numFmtId="4" fontId="14" fillId="36" borderId="20" xfId="0" applyNumberFormat="1" applyFont="1" applyFill="1" applyBorder="1" applyAlignment="1">
      <alignment vertical="center"/>
    </xf>
    <xf numFmtId="0" fontId="14" fillId="34" borderId="20" xfId="0" applyFont="1" applyFill="1" applyBorder="1" applyAlignment="1">
      <alignment horizontal="center" vertical="center"/>
    </xf>
    <xf numFmtId="0" fontId="14" fillId="34" borderId="20" xfId="0" applyFont="1" applyFill="1" applyBorder="1" applyAlignment="1">
      <alignment vertical="center" wrapText="1"/>
    </xf>
    <xf numFmtId="0" fontId="14" fillId="34" borderId="20" xfId="0" applyFont="1" applyFill="1" applyBorder="1" applyAlignment="1">
      <alignment vertical="center"/>
    </xf>
    <xf numFmtId="4" fontId="18" fillId="34" borderId="20" xfId="0" applyNumberFormat="1" applyFont="1" applyFill="1" applyBorder="1" applyAlignment="1">
      <alignment vertical="center"/>
    </xf>
    <xf numFmtId="4" fontId="14" fillId="0" borderId="20" xfId="0" applyNumberFormat="1" applyFont="1" applyBorder="1" applyAlignment="1">
      <alignment vertical="center"/>
    </xf>
    <xf numFmtId="4" fontId="18" fillId="36" borderId="20" xfId="0" applyNumberFormat="1" applyFont="1" applyFill="1" applyBorder="1" applyAlignment="1">
      <alignment vertical="center"/>
    </xf>
    <xf numFmtId="49" fontId="18" fillId="36" borderId="20" xfId="0" applyNumberFormat="1" applyFont="1" applyFill="1" applyBorder="1" applyAlignment="1">
      <alignment horizontal="right" vertical="center"/>
    </xf>
    <xf numFmtId="49" fontId="14" fillId="36" borderId="20" xfId="0" applyNumberFormat="1" applyFont="1" applyFill="1" applyBorder="1" applyAlignment="1">
      <alignment horizontal="right" vertical="center"/>
    </xf>
    <xf numFmtId="49" fontId="14" fillId="35" borderId="20" xfId="0" applyNumberFormat="1" applyFont="1" applyFill="1" applyBorder="1" applyAlignment="1">
      <alignment horizontal="right" vertical="center"/>
    </xf>
    <xf numFmtId="49" fontId="14" fillId="35" borderId="20" xfId="0" applyNumberFormat="1" applyFont="1" applyFill="1" applyBorder="1" applyAlignment="1">
      <alignment horizontal="right" wrapText="1"/>
    </xf>
    <xf numFmtId="0" fontId="14" fillId="36" borderId="20" xfId="0" applyFont="1" applyFill="1" applyBorder="1" applyAlignment="1">
      <alignment wrapText="1"/>
    </xf>
    <xf numFmtId="49" fontId="18" fillId="36" borderId="20" xfId="0" applyNumberFormat="1" applyFont="1" applyFill="1" applyBorder="1" applyAlignment="1">
      <alignment horizontal="right" vertical="center" wrapText="1"/>
    </xf>
    <xf numFmtId="0" fontId="16" fillId="0" borderId="20" xfId="0" applyFont="1" applyBorder="1" applyAlignment="1">
      <alignment horizontal="center" vertical="center"/>
    </xf>
    <xf numFmtId="0" fontId="16" fillId="0" borderId="20" xfId="0" applyFont="1" applyBorder="1" applyAlignment="1">
      <alignment vertical="center"/>
    </xf>
    <xf numFmtId="4" fontId="16" fillId="0" borderId="20" xfId="0" applyNumberFormat="1" applyFont="1" applyBorder="1" applyAlignment="1">
      <alignment vertical="center"/>
    </xf>
    <xf numFmtId="0" fontId="14" fillId="0" borderId="20" xfId="0" applyFont="1" applyBorder="1" applyAlignment="1">
      <alignment vertical="center"/>
    </xf>
    <xf numFmtId="4" fontId="14" fillId="0" borderId="20" xfId="0" applyNumberFormat="1" applyFont="1" applyBorder="1" applyAlignment="1">
      <alignment/>
    </xf>
    <xf numFmtId="4" fontId="14" fillId="36" borderId="20" xfId="0" applyNumberFormat="1" applyFont="1" applyFill="1" applyBorder="1" applyAlignment="1">
      <alignment horizontal="right" vertical="center" wrapText="1"/>
    </xf>
    <xf numFmtId="49" fontId="14" fillId="36" borderId="20" xfId="0" applyNumberFormat="1" applyFont="1" applyFill="1" applyBorder="1" applyAlignment="1">
      <alignment horizontal="right" vertical="center" wrapText="1"/>
    </xf>
    <xf numFmtId="0" fontId="18" fillId="36" borderId="20" xfId="0" applyFont="1" applyFill="1" applyBorder="1" applyAlignment="1">
      <alignment wrapText="1"/>
    </xf>
    <xf numFmtId="4" fontId="18" fillId="36" borderId="20" xfId="0" applyNumberFormat="1" applyFont="1" applyFill="1" applyBorder="1" applyAlignment="1">
      <alignment horizontal="right" vertical="center"/>
    </xf>
    <xf numFmtId="0" fontId="18" fillId="37" borderId="20" xfId="0" applyFont="1" applyFill="1" applyBorder="1" applyAlignment="1">
      <alignment horizontal="center" vertical="center"/>
    </xf>
    <xf numFmtId="49" fontId="18" fillId="35" borderId="20" xfId="0" applyNumberFormat="1" applyFont="1" applyFill="1" applyBorder="1" applyAlignment="1">
      <alignment vertical="center" wrapText="1"/>
    </xf>
    <xf numFmtId="0" fontId="18" fillId="35" borderId="20" xfId="0" applyFont="1" applyFill="1" applyBorder="1" applyAlignment="1">
      <alignment vertical="center"/>
    </xf>
    <xf numFmtId="4" fontId="18" fillId="35" borderId="20" xfId="0" applyNumberFormat="1" applyFont="1" applyFill="1" applyBorder="1" applyAlignment="1">
      <alignment vertical="center"/>
    </xf>
    <xf numFmtId="0" fontId="19" fillId="0" borderId="20" xfId="0" applyFont="1" applyBorder="1" applyAlignment="1">
      <alignment horizontal="center" vertical="center"/>
    </xf>
    <xf numFmtId="0" fontId="18" fillId="35" borderId="20" xfId="0" applyFont="1" applyFill="1" applyBorder="1" applyAlignment="1">
      <alignment/>
    </xf>
    <xf numFmtId="4" fontId="18" fillId="35" borderId="20" xfId="0" applyNumberFormat="1" applyFont="1" applyFill="1" applyBorder="1" applyAlignment="1">
      <alignment/>
    </xf>
    <xf numFmtId="49" fontId="18" fillId="35" borderId="20" xfId="0" applyNumberFormat="1" applyFont="1" applyFill="1" applyBorder="1" applyAlignment="1">
      <alignment horizontal="right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5" fillId="0" borderId="0" xfId="0" applyFont="1" applyAlignment="1">
      <alignment vertical="center"/>
    </xf>
    <xf numFmtId="0" fontId="0" fillId="0" borderId="0" xfId="0" applyAlignment="1">
      <alignment horizontal="center"/>
    </xf>
    <xf numFmtId="4" fontId="14" fillId="34" borderId="0" xfId="0" applyNumberFormat="1" applyFont="1" applyFill="1" applyAlignment="1">
      <alignment/>
    </xf>
    <xf numFmtId="49" fontId="18" fillId="35" borderId="20" xfId="0" applyNumberFormat="1" applyFont="1" applyFill="1" applyBorder="1" applyAlignment="1">
      <alignment horizontal="right" vertical="center"/>
    </xf>
    <xf numFmtId="4" fontId="14" fillId="35" borderId="20" xfId="0" applyNumberFormat="1" applyFont="1" applyFill="1" applyBorder="1" applyAlignment="1">
      <alignment horizontal="right" vertical="center" wrapText="1"/>
    </xf>
    <xf numFmtId="0" fontId="0" fillId="0" borderId="0" xfId="0" applyFont="1" applyBorder="1" applyAlignment="1">
      <alignment vertical="center" wrapText="1"/>
    </xf>
    <xf numFmtId="0" fontId="1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0" xfId="0" applyNumberFormat="1" applyFont="1" applyFill="1" applyBorder="1" applyAlignment="1" applyProtection="1">
      <alignment horizontal="center" wrapTex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1" fillId="0" borderId="21" xfId="0" applyNumberFormat="1" applyFont="1" applyFill="1" applyBorder="1" applyAlignment="1" applyProtection="1">
      <alignment horizontal="left"/>
      <protection locked="0"/>
    </xf>
    <xf numFmtId="49" fontId="4" fillId="33" borderId="0" xfId="0" applyNumberFormat="1" applyFont="1" applyFill="1" applyAlignment="1" applyProtection="1">
      <alignment horizontal="center" vertical="center" wrapText="1"/>
      <protection locked="0"/>
    </xf>
    <xf numFmtId="49" fontId="5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0" xfId="0" applyNumberFormat="1" applyFont="1" applyFill="1" applyBorder="1" applyAlignment="1" applyProtection="1">
      <alignment horizontal="right"/>
      <protection locked="0"/>
    </xf>
    <xf numFmtId="49" fontId="5" fillId="33" borderId="22" xfId="0" applyNumberFormat="1" applyFont="1" applyFill="1" applyBorder="1" applyAlignment="1" applyProtection="1">
      <alignment horizontal="right" vertical="center" wrapText="1"/>
      <protection locked="0"/>
    </xf>
    <xf numFmtId="49" fontId="5" fillId="33" borderId="23" xfId="0" applyNumberFormat="1" applyFont="1" applyFill="1" applyBorder="1" applyAlignment="1" applyProtection="1">
      <alignment horizontal="right" vertical="center" wrapText="1"/>
      <protection locked="0"/>
    </xf>
    <xf numFmtId="49" fontId="5" fillId="33" borderId="24" xfId="0" applyNumberFormat="1" applyFont="1" applyFill="1" applyBorder="1" applyAlignment="1" applyProtection="1">
      <alignment horizontal="right" vertical="center" wrapText="1"/>
      <protection locked="0"/>
    </xf>
    <xf numFmtId="49" fontId="2" fillId="33" borderId="0" xfId="0" applyNumberFormat="1" applyFont="1" applyFill="1" applyAlignment="1" applyProtection="1">
      <alignment horizontal="center" vertical="center" wrapText="1"/>
      <protection locked="0"/>
    </xf>
    <xf numFmtId="49" fontId="2" fillId="33" borderId="0" xfId="0" applyNumberFormat="1" applyFont="1" applyFill="1" applyAlignment="1" applyProtection="1">
      <alignment horizontal="right" vertical="center" wrapText="1"/>
      <protection locked="0"/>
    </xf>
    <xf numFmtId="49" fontId="8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7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8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7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25" xfId="0" applyNumberFormat="1" applyFont="1" applyFill="1" applyBorder="1" applyAlignment="1" applyProtection="1">
      <alignment horizontal="right"/>
      <protection locked="0"/>
    </xf>
    <xf numFmtId="49" fontId="9" fillId="33" borderId="0" xfId="0" applyNumberFormat="1" applyFont="1" applyFill="1" applyAlignment="1" applyProtection="1">
      <alignment horizontal="center" vertical="center" wrapText="1"/>
      <protection locked="0"/>
    </xf>
    <xf numFmtId="49" fontId="9" fillId="33" borderId="0" xfId="0" applyNumberFormat="1" applyFont="1" applyFill="1" applyAlignment="1" applyProtection="1">
      <alignment horizontal="left" vertical="center" wrapText="1"/>
      <protection locked="0"/>
    </xf>
    <xf numFmtId="0" fontId="7" fillId="0" borderId="19" xfId="0" applyNumberFormat="1" applyFont="1" applyFill="1" applyBorder="1" applyAlignment="1" applyProtection="1">
      <alignment horizontal="left" vertical="center" wrapText="1"/>
      <protection locked="0"/>
    </xf>
    <xf numFmtId="0" fontId="7" fillId="0" borderId="26" xfId="0" applyNumberFormat="1" applyFont="1" applyFill="1" applyBorder="1" applyAlignment="1" applyProtection="1">
      <alignment horizontal="left" vertical="center" wrapText="1"/>
      <protection locked="0"/>
    </xf>
    <xf numFmtId="0" fontId="7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1" xfId="0" applyNumberFormat="1" applyFont="1" applyFill="1" applyBorder="1" applyAlignment="1" applyProtection="1">
      <alignment horizontal="center" vertical="center"/>
      <protection locked="0"/>
    </xf>
    <xf numFmtId="0" fontId="12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2" fillId="33" borderId="27" xfId="0" applyNumberFormat="1" applyFont="1" applyFill="1" applyBorder="1" applyAlignment="1" applyProtection="1">
      <alignment horizontal="left" vertical="center" wrapText="1"/>
      <protection locked="0"/>
    </xf>
    <xf numFmtId="0" fontId="14" fillId="0" borderId="20" xfId="0" applyFont="1" applyBorder="1" applyAlignment="1">
      <alignment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wrapText="1"/>
    </xf>
    <xf numFmtId="0" fontId="0" fillId="0" borderId="28" xfId="0" applyFont="1" applyBorder="1" applyAlignment="1">
      <alignment vertical="center" wrapText="1"/>
    </xf>
    <xf numFmtId="0" fontId="1" fillId="0" borderId="28" xfId="0" applyNumberFormat="1" applyFont="1" applyFill="1" applyBorder="1" applyAlignment="1" applyProtection="1">
      <alignment horizontal="left" vertical="center" wrapText="1"/>
      <protection locked="0"/>
    </xf>
    <xf numFmtId="0" fontId="15" fillId="0" borderId="0" xfId="0" applyFont="1" applyAlignment="1">
      <alignment horizontal="center"/>
    </xf>
  </cellXfs>
  <cellStyles count="4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e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86"/>
  <sheetViews>
    <sheetView showGridLines="0" zoomScalePageLayoutView="0" workbookViewId="0" topLeftCell="A53">
      <selection activeCell="Y60" sqref="Y60:AA60"/>
    </sheetView>
  </sheetViews>
  <sheetFormatPr defaultColWidth="9.33203125" defaultRowHeight="12.75"/>
  <cols>
    <col min="1" max="1" width="1.0078125" style="0" customWidth="1"/>
    <col min="2" max="2" width="3.66015625" style="0" customWidth="1"/>
    <col min="3" max="3" width="1.171875" style="0" customWidth="1"/>
    <col min="4" max="4" width="5" style="0" customWidth="1"/>
    <col min="5" max="6" width="2.5" style="0" customWidth="1"/>
    <col min="7" max="9" width="1.171875" style="0" customWidth="1"/>
    <col min="10" max="10" width="5" style="0" customWidth="1"/>
    <col min="11" max="11" width="1.171875" style="0" customWidth="1"/>
    <col min="12" max="12" width="5" style="0" customWidth="1"/>
    <col min="13" max="13" width="1.171875" style="0" customWidth="1"/>
    <col min="14" max="14" width="2.5" style="0" customWidth="1"/>
    <col min="15" max="15" width="1.171875" style="0" customWidth="1"/>
    <col min="16" max="16" width="2.5" style="0" customWidth="1"/>
    <col min="17" max="17" width="5" style="0" customWidth="1"/>
    <col min="18" max="18" width="1.171875" style="0" customWidth="1"/>
    <col min="19" max="19" width="2.5" style="0" customWidth="1"/>
    <col min="20" max="20" width="3.66015625" style="0" customWidth="1"/>
    <col min="21" max="21" width="5" style="0" customWidth="1"/>
    <col min="22" max="23" width="1.171875" style="0" customWidth="1"/>
    <col min="24" max="25" width="5" style="0" customWidth="1"/>
    <col min="26" max="26" width="1.171875" style="0" customWidth="1"/>
    <col min="27" max="27" width="6.16015625" style="0" customWidth="1"/>
    <col min="28" max="28" width="5" style="0" customWidth="1"/>
    <col min="29" max="29" width="1.171875" style="0" customWidth="1"/>
    <col min="30" max="30" width="3.66015625" style="0" customWidth="1"/>
    <col min="31" max="32" width="1.171875" style="0" customWidth="1"/>
    <col min="33" max="33" width="5" style="0" customWidth="1"/>
    <col min="34" max="35" width="1.171875" style="0" customWidth="1"/>
    <col min="36" max="37" width="5" style="0" customWidth="1"/>
    <col min="38" max="39" width="1.171875" style="0" customWidth="1"/>
    <col min="40" max="40" width="10.16015625" style="0" customWidth="1"/>
    <col min="41" max="41" width="1.171875" style="0" customWidth="1"/>
    <col min="42" max="42" width="8.83203125" style="0" customWidth="1"/>
    <col min="43" max="45" width="1.171875" style="0" customWidth="1"/>
    <col min="46" max="46" width="8.83203125" style="0" customWidth="1"/>
    <col min="47" max="47" width="2.5" style="0" customWidth="1"/>
    <col min="48" max="48" width="1.171875" style="0" customWidth="1"/>
    <col min="49" max="49" width="7.66015625" style="0" customWidth="1"/>
    <col min="50" max="50" width="3.66015625" style="0" customWidth="1"/>
    <col min="51" max="51" width="1.171875" style="0" customWidth="1"/>
    <col min="52" max="52" width="6.16015625" style="0" customWidth="1"/>
    <col min="53" max="53" width="1.171875" style="0" customWidth="1"/>
    <col min="54" max="54" width="6.16015625" style="0" customWidth="1"/>
    <col min="55" max="55" width="3.66015625" style="0" customWidth="1"/>
  </cols>
  <sheetData>
    <row r="1" ht="12.75">
      <c r="AM1" s="6" t="s">
        <v>264</v>
      </c>
    </row>
    <row r="2" ht="12.75">
      <c r="AM2" s="6" t="s">
        <v>367</v>
      </c>
    </row>
    <row r="3" ht="12.75">
      <c r="AM3" s="6" t="s">
        <v>265</v>
      </c>
    </row>
    <row r="4" ht="12.75">
      <c r="AM4" s="6" t="s">
        <v>267</v>
      </c>
    </row>
    <row r="5" ht="17.25" customHeight="1"/>
    <row r="6" spans="1:54" ht="23.25" customHeight="1">
      <c r="A6" s="92" t="s">
        <v>266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2"/>
      <c r="AH6" s="92"/>
      <c r="AI6" s="92"/>
      <c r="AJ6" s="92"/>
      <c r="AK6" s="92"/>
      <c r="AL6" s="92"/>
      <c r="AM6" s="92"/>
      <c r="AN6" s="92"/>
      <c r="AO6" s="92"/>
      <c r="AP6" s="92"/>
      <c r="AQ6" s="92"/>
      <c r="AR6" s="92"/>
      <c r="AS6" s="92"/>
      <c r="AT6" s="92"/>
      <c r="AU6" s="92"/>
      <c r="AV6" s="92"/>
      <c r="AW6" s="92"/>
      <c r="AX6" s="92"/>
      <c r="AY6" s="92"/>
      <c r="AZ6" s="92"/>
      <c r="BA6" s="92"/>
      <c r="BB6" s="92"/>
    </row>
    <row r="8" spans="1:55" ht="4.5" customHeight="1">
      <c r="A8" s="93"/>
      <c r="B8" s="93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  <c r="AF8" s="95"/>
      <c r="AG8" s="95"/>
      <c r="AH8" s="95"/>
      <c r="AI8" s="95"/>
      <c r="AJ8" s="95"/>
      <c r="AK8" s="95"/>
      <c r="AL8" s="95"/>
      <c r="AM8" s="95"/>
      <c r="AN8" s="95"/>
      <c r="AO8" s="93"/>
      <c r="AP8" s="93"/>
      <c r="AQ8" s="93"/>
      <c r="AR8" s="93"/>
      <c r="AS8" s="93"/>
      <c r="AT8" s="93"/>
      <c r="AU8" s="93"/>
      <c r="AV8" s="93"/>
      <c r="AW8" s="93"/>
      <c r="AX8" s="93"/>
      <c r="AY8" s="93"/>
      <c r="AZ8" s="93"/>
      <c r="BA8" s="93"/>
      <c r="BB8" s="93"/>
      <c r="BC8" s="93"/>
    </row>
    <row r="9" spans="1:55" ht="5.25" customHeight="1">
      <c r="A9" s="93"/>
      <c r="B9" s="93"/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3"/>
      <c r="AB9" s="93"/>
      <c r="AC9" s="93"/>
      <c r="AD9" s="93"/>
      <c r="AE9" s="93"/>
      <c r="AF9" s="93"/>
      <c r="AG9" s="93"/>
      <c r="AH9" s="93"/>
      <c r="AI9" s="93"/>
      <c r="AJ9" s="93"/>
      <c r="AK9" s="93"/>
      <c r="AL9" s="93"/>
      <c r="AM9" s="93"/>
      <c r="AN9" s="93"/>
      <c r="AO9" s="93"/>
      <c r="AP9" s="93"/>
      <c r="AQ9" s="93"/>
      <c r="AR9" s="93"/>
      <c r="AS9" s="93"/>
      <c r="AT9" s="93"/>
      <c r="AU9" s="93"/>
      <c r="AV9" s="93"/>
      <c r="AW9" s="93"/>
      <c r="AX9" s="93"/>
      <c r="AY9" s="93"/>
      <c r="AZ9" s="93"/>
      <c r="BA9" s="93"/>
      <c r="BB9" s="93"/>
      <c r="BC9" s="93"/>
    </row>
    <row r="10" spans="2:55" ht="11.25" customHeight="1">
      <c r="B10" s="96" t="s">
        <v>0</v>
      </c>
      <c r="C10" s="96"/>
      <c r="D10" s="96"/>
      <c r="E10" s="96"/>
      <c r="F10" s="96" t="s">
        <v>1</v>
      </c>
      <c r="G10" s="96"/>
      <c r="H10" s="96"/>
      <c r="I10" s="96"/>
      <c r="J10" s="96"/>
      <c r="K10" s="96" t="s">
        <v>2</v>
      </c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 t="s">
        <v>3</v>
      </c>
      <c r="AD10" s="96"/>
      <c r="AE10" s="96"/>
      <c r="AF10" s="96"/>
      <c r="AG10" s="96"/>
      <c r="AH10" s="96"/>
      <c r="AI10" s="96" t="s">
        <v>2</v>
      </c>
      <c r="AJ10" s="96"/>
      <c r="AK10" s="96"/>
      <c r="AL10" s="96"/>
      <c r="AM10" s="96"/>
      <c r="AN10" s="96"/>
      <c r="AO10" s="96"/>
      <c r="AP10" s="96"/>
      <c r="AQ10" s="96"/>
      <c r="AR10" s="96"/>
      <c r="AS10" s="96"/>
      <c r="AT10" s="96"/>
      <c r="AU10" s="96"/>
      <c r="AV10" s="96"/>
      <c r="AW10" s="96"/>
      <c r="AX10" s="96"/>
      <c r="AY10" s="96"/>
      <c r="AZ10" s="96"/>
      <c r="BA10" s="96"/>
      <c r="BB10" s="96"/>
      <c r="BC10" s="96"/>
    </row>
    <row r="11" spans="2:55" ht="11.25" customHeight="1">
      <c r="B11" s="96"/>
      <c r="C11" s="96"/>
      <c r="D11" s="96"/>
      <c r="E11" s="96"/>
      <c r="F11" s="96"/>
      <c r="G11" s="96"/>
      <c r="H11" s="96"/>
      <c r="I11" s="96"/>
      <c r="J11" s="96"/>
      <c r="K11" s="96" t="s">
        <v>4</v>
      </c>
      <c r="L11" s="96"/>
      <c r="M11" s="96"/>
      <c r="N11" s="96"/>
      <c r="O11" s="96"/>
      <c r="P11" s="96" t="s">
        <v>5</v>
      </c>
      <c r="Q11" s="96"/>
      <c r="R11" s="96"/>
      <c r="S11" s="96"/>
      <c r="T11" s="96" t="s">
        <v>6</v>
      </c>
      <c r="U11" s="96"/>
      <c r="V11" s="96"/>
      <c r="W11" s="96"/>
      <c r="X11" s="96" t="s">
        <v>5</v>
      </c>
      <c r="Y11" s="96"/>
      <c r="Z11" s="96"/>
      <c r="AA11" s="96"/>
      <c r="AB11" s="96"/>
      <c r="AC11" s="96"/>
      <c r="AD11" s="96"/>
      <c r="AE11" s="96"/>
      <c r="AF11" s="96"/>
      <c r="AG11" s="96"/>
      <c r="AH11" s="96"/>
      <c r="AI11" s="96" t="s">
        <v>7</v>
      </c>
      <c r="AJ11" s="96"/>
      <c r="AK11" s="96"/>
      <c r="AL11" s="96"/>
      <c r="AM11" s="96" t="s">
        <v>2</v>
      </c>
      <c r="AN11" s="96"/>
      <c r="AO11" s="96"/>
      <c r="AP11" s="96"/>
      <c r="AQ11" s="96"/>
      <c r="AR11" s="96"/>
      <c r="AS11" s="96"/>
      <c r="AT11" s="96"/>
      <c r="AU11" s="96"/>
      <c r="AV11" s="96"/>
      <c r="AW11" s="96"/>
      <c r="AX11" s="96"/>
      <c r="AY11" s="96"/>
      <c r="AZ11" s="96"/>
      <c r="BA11" s="96"/>
      <c r="BB11" s="96"/>
      <c r="BC11" s="96"/>
    </row>
    <row r="12" spans="2:55" ht="11.25" customHeight="1"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 t="s">
        <v>8</v>
      </c>
      <c r="Q12" s="96"/>
      <c r="R12" s="96"/>
      <c r="S12" s="96"/>
      <c r="T12" s="96"/>
      <c r="U12" s="96"/>
      <c r="V12" s="96"/>
      <c r="W12" s="96"/>
      <c r="X12" s="96" t="s">
        <v>9</v>
      </c>
      <c r="Y12" s="96"/>
      <c r="Z12" s="96"/>
      <c r="AA12" s="96" t="s">
        <v>8</v>
      </c>
      <c r="AB12" s="96"/>
      <c r="AC12" s="96"/>
      <c r="AD12" s="96"/>
      <c r="AE12" s="96"/>
      <c r="AF12" s="96"/>
      <c r="AG12" s="96"/>
      <c r="AH12" s="96"/>
      <c r="AI12" s="96"/>
      <c r="AJ12" s="96"/>
      <c r="AK12" s="96"/>
      <c r="AL12" s="96"/>
      <c r="AM12" s="96" t="s">
        <v>10</v>
      </c>
      <c r="AN12" s="96"/>
      <c r="AO12" s="96" t="s">
        <v>5</v>
      </c>
      <c r="AP12" s="96"/>
      <c r="AQ12" s="96"/>
      <c r="AR12" s="96"/>
      <c r="AS12" s="96"/>
      <c r="AT12" s="96"/>
      <c r="AU12" s="96"/>
      <c r="AV12" s="96"/>
      <c r="AW12" s="96"/>
      <c r="AX12" s="96" t="s">
        <v>11</v>
      </c>
      <c r="AY12" s="96"/>
      <c r="AZ12" s="96"/>
      <c r="BA12" s="96" t="s">
        <v>5</v>
      </c>
      <c r="BB12" s="96"/>
      <c r="BC12" s="96"/>
    </row>
    <row r="13" spans="2:55" ht="11.25" customHeight="1"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96"/>
      <c r="AA13" s="96"/>
      <c r="AB13" s="96"/>
      <c r="AC13" s="96"/>
      <c r="AD13" s="96"/>
      <c r="AE13" s="96"/>
      <c r="AF13" s="96"/>
      <c r="AG13" s="96"/>
      <c r="AH13" s="96"/>
      <c r="AI13" s="96"/>
      <c r="AJ13" s="96"/>
      <c r="AK13" s="96"/>
      <c r="AL13" s="96"/>
      <c r="AM13" s="96"/>
      <c r="AN13" s="96"/>
      <c r="AO13" s="96" t="s">
        <v>12</v>
      </c>
      <c r="AP13" s="96"/>
      <c r="AQ13" s="96"/>
      <c r="AR13" s="96" t="s">
        <v>5</v>
      </c>
      <c r="AS13" s="96"/>
      <c r="AT13" s="96"/>
      <c r="AU13" s="96" t="s">
        <v>13</v>
      </c>
      <c r="AV13" s="96"/>
      <c r="AW13" s="96"/>
      <c r="AX13" s="96"/>
      <c r="AY13" s="96"/>
      <c r="AZ13" s="96"/>
      <c r="BA13" s="96" t="s">
        <v>14</v>
      </c>
      <c r="BB13" s="96"/>
      <c r="BC13" s="96"/>
    </row>
    <row r="14" spans="2:55" ht="61.5" customHeight="1"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6"/>
      <c r="AE14" s="96"/>
      <c r="AF14" s="96"/>
      <c r="AG14" s="96"/>
      <c r="AH14" s="96"/>
      <c r="AI14" s="96"/>
      <c r="AJ14" s="96"/>
      <c r="AK14" s="96"/>
      <c r="AL14" s="96"/>
      <c r="AM14" s="96"/>
      <c r="AN14" s="96"/>
      <c r="AO14" s="96"/>
      <c r="AP14" s="96"/>
      <c r="AQ14" s="96"/>
      <c r="AR14" s="96" t="s">
        <v>15</v>
      </c>
      <c r="AS14" s="96"/>
      <c r="AT14" s="96"/>
      <c r="AU14" s="96"/>
      <c r="AV14" s="96"/>
      <c r="AW14" s="96"/>
      <c r="AX14" s="96"/>
      <c r="AY14" s="96"/>
      <c r="AZ14" s="96"/>
      <c r="BA14" s="96"/>
      <c r="BB14" s="96"/>
      <c r="BC14" s="96"/>
    </row>
    <row r="15" spans="2:55" ht="11.25" customHeight="1">
      <c r="B15" s="96" t="s">
        <v>16</v>
      </c>
      <c r="C15" s="96"/>
      <c r="D15" s="96"/>
      <c r="E15" s="96"/>
      <c r="F15" s="96" t="s">
        <v>17</v>
      </c>
      <c r="G15" s="96"/>
      <c r="H15" s="96"/>
      <c r="I15" s="96"/>
      <c r="J15" s="96"/>
      <c r="K15" s="96" t="s">
        <v>18</v>
      </c>
      <c r="L15" s="96"/>
      <c r="M15" s="96"/>
      <c r="N15" s="96"/>
      <c r="O15" s="96"/>
      <c r="P15" s="96" t="s">
        <v>19</v>
      </c>
      <c r="Q15" s="96"/>
      <c r="R15" s="96"/>
      <c r="S15" s="96"/>
      <c r="T15" s="96" t="s">
        <v>20</v>
      </c>
      <c r="U15" s="96"/>
      <c r="V15" s="96"/>
      <c r="W15" s="96"/>
      <c r="X15" s="96" t="s">
        <v>21</v>
      </c>
      <c r="Y15" s="96"/>
      <c r="Z15" s="96"/>
      <c r="AA15" s="96" t="s">
        <v>22</v>
      </c>
      <c r="AB15" s="96"/>
      <c r="AC15" s="96" t="s">
        <v>23</v>
      </c>
      <c r="AD15" s="96"/>
      <c r="AE15" s="96"/>
      <c r="AF15" s="96"/>
      <c r="AG15" s="96"/>
      <c r="AH15" s="96"/>
      <c r="AI15" s="96" t="s">
        <v>24</v>
      </c>
      <c r="AJ15" s="96"/>
      <c r="AK15" s="96"/>
      <c r="AL15" s="96"/>
      <c r="AM15" s="96" t="s">
        <v>25</v>
      </c>
      <c r="AN15" s="96"/>
      <c r="AO15" s="96" t="s">
        <v>26</v>
      </c>
      <c r="AP15" s="96"/>
      <c r="AQ15" s="96"/>
      <c r="AR15" s="96" t="s">
        <v>27</v>
      </c>
      <c r="AS15" s="96"/>
      <c r="AT15" s="96"/>
      <c r="AU15" s="96" t="s">
        <v>28</v>
      </c>
      <c r="AV15" s="96"/>
      <c r="AW15" s="96"/>
      <c r="AX15" s="96" t="s">
        <v>29</v>
      </c>
      <c r="AY15" s="96"/>
      <c r="AZ15" s="96"/>
      <c r="BA15" s="96" t="s">
        <v>30</v>
      </c>
      <c r="BB15" s="96"/>
      <c r="BC15" s="96"/>
    </row>
    <row r="16" spans="2:55" ht="16.5" customHeight="1">
      <c r="B16" s="96" t="s">
        <v>31</v>
      </c>
      <c r="C16" s="96"/>
      <c r="D16" s="96"/>
      <c r="E16" s="96"/>
      <c r="F16" s="97" t="s">
        <v>32</v>
      </c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 t="s">
        <v>33</v>
      </c>
      <c r="AD16" s="97"/>
      <c r="AE16" s="97"/>
      <c r="AF16" s="97"/>
      <c r="AG16" s="97"/>
      <c r="AH16" s="97"/>
      <c r="AI16" s="97" t="s">
        <v>34</v>
      </c>
      <c r="AJ16" s="97"/>
      <c r="AK16" s="97"/>
      <c r="AL16" s="97"/>
      <c r="AM16" s="97"/>
      <c r="AN16" s="97"/>
      <c r="AO16" s="97"/>
      <c r="AP16" s="97"/>
      <c r="AQ16" s="97"/>
      <c r="AR16" s="97"/>
      <c r="AS16" s="97"/>
      <c r="AT16" s="97"/>
      <c r="AU16" s="97"/>
      <c r="AV16" s="97"/>
      <c r="AW16" s="97"/>
      <c r="AX16" s="97"/>
      <c r="AY16" s="97"/>
      <c r="AZ16" s="97"/>
      <c r="BA16" s="97"/>
      <c r="BB16" s="97"/>
      <c r="BC16" s="97"/>
    </row>
    <row r="17" spans="2:55" ht="18" customHeight="1">
      <c r="B17" s="96" t="s">
        <v>35</v>
      </c>
      <c r="C17" s="96"/>
      <c r="D17" s="96"/>
      <c r="E17" s="1" t="s">
        <v>36</v>
      </c>
      <c r="F17" s="98" t="s">
        <v>37</v>
      </c>
      <c r="G17" s="98"/>
      <c r="H17" s="98"/>
      <c r="I17" s="98"/>
      <c r="J17" s="98"/>
      <c r="K17" s="98" t="s">
        <v>38</v>
      </c>
      <c r="L17" s="98"/>
      <c r="M17" s="98"/>
      <c r="N17" s="98"/>
      <c r="O17" s="98"/>
      <c r="P17" s="98" t="s">
        <v>39</v>
      </c>
      <c r="Q17" s="98"/>
      <c r="R17" s="98"/>
      <c r="S17" s="98"/>
      <c r="T17" s="98" t="s">
        <v>40</v>
      </c>
      <c r="U17" s="98"/>
      <c r="V17" s="98"/>
      <c r="W17" s="98"/>
      <c r="X17" s="98" t="s">
        <v>41</v>
      </c>
      <c r="Y17" s="98"/>
      <c r="Z17" s="98"/>
      <c r="AA17" s="98" t="s">
        <v>42</v>
      </c>
      <c r="AB17" s="98"/>
      <c r="AC17" s="98" t="s">
        <v>43</v>
      </c>
      <c r="AD17" s="98"/>
      <c r="AE17" s="98"/>
      <c r="AF17" s="98"/>
      <c r="AG17" s="98"/>
      <c r="AH17" s="98"/>
      <c r="AI17" s="98" t="s">
        <v>44</v>
      </c>
      <c r="AJ17" s="98"/>
      <c r="AK17" s="98"/>
      <c r="AL17" s="98"/>
      <c r="AM17" s="98" t="s">
        <v>45</v>
      </c>
      <c r="AN17" s="98"/>
      <c r="AO17" s="98" t="s">
        <v>46</v>
      </c>
      <c r="AP17" s="98"/>
      <c r="AQ17" s="98"/>
      <c r="AR17" s="98" t="s">
        <v>46</v>
      </c>
      <c r="AS17" s="98"/>
      <c r="AT17" s="98"/>
      <c r="AU17" s="98" t="s">
        <v>47</v>
      </c>
      <c r="AV17" s="98"/>
      <c r="AW17" s="98"/>
      <c r="AX17" s="98" t="s">
        <v>48</v>
      </c>
      <c r="AY17" s="98"/>
      <c r="AZ17" s="98"/>
      <c r="BA17" s="98" t="s">
        <v>48</v>
      </c>
      <c r="BB17" s="98"/>
      <c r="BC17" s="98"/>
    </row>
    <row r="18" spans="2:55" ht="11.25" customHeight="1">
      <c r="B18" s="96"/>
      <c r="C18" s="96"/>
      <c r="D18" s="96"/>
      <c r="E18" s="1" t="s">
        <v>49</v>
      </c>
      <c r="F18" s="98" t="s">
        <v>50</v>
      </c>
      <c r="G18" s="98"/>
      <c r="H18" s="98"/>
      <c r="I18" s="98"/>
      <c r="J18" s="98"/>
      <c r="K18" s="98" t="s">
        <v>51</v>
      </c>
      <c r="L18" s="98"/>
      <c r="M18" s="98"/>
      <c r="N18" s="98"/>
      <c r="O18" s="98"/>
      <c r="P18" s="98" t="s">
        <v>52</v>
      </c>
      <c r="Q18" s="98"/>
      <c r="R18" s="98"/>
      <c r="S18" s="98"/>
      <c r="T18" s="98" t="s">
        <v>53</v>
      </c>
      <c r="U18" s="98"/>
      <c r="V18" s="98"/>
      <c r="W18" s="98"/>
      <c r="X18" s="98" t="s">
        <v>54</v>
      </c>
      <c r="Y18" s="98"/>
      <c r="Z18" s="98"/>
      <c r="AA18" s="98" t="s">
        <v>55</v>
      </c>
      <c r="AB18" s="98"/>
      <c r="AC18" s="98" t="s">
        <v>56</v>
      </c>
      <c r="AD18" s="98"/>
      <c r="AE18" s="98"/>
      <c r="AF18" s="98"/>
      <c r="AG18" s="98"/>
      <c r="AH18" s="98"/>
      <c r="AI18" s="98" t="s">
        <v>57</v>
      </c>
      <c r="AJ18" s="98"/>
      <c r="AK18" s="98"/>
      <c r="AL18" s="98"/>
      <c r="AM18" s="98" t="s">
        <v>57</v>
      </c>
      <c r="AN18" s="98"/>
      <c r="AO18" s="98" t="s">
        <v>46</v>
      </c>
      <c r="AP18" s="98"/>
      <c r="AQ18" s="98"/>
      <c r="AR18" s="98" t="s">
        <v>46</v>
      </c>
      <c r="AS18" s="98"/>
      <c r="AT18" s="98"/>
      <c r="AU18" s="98" t="s">
        <v>46</v>
      </c>
      <c r="AV18" s="98"/>
      <c r="AW18" s="98"/>
      <c r="AX18" s="98" t="s">
        <v>46</v>
      </c>
      <c r="AY18" s="98"/>
      <c r="AZ18" s="98"/>
      <c r="BA18" s="98" t="s">
        <v>46</v>
      </c>
      <c r="BB18" s="98"/>
      <c r="BC18" s="98"/>
    </row>
    <row r="19" spans="2:55" ht="13.5" customHeight="1">
      <c r="B19" s="96"/>
      <c r="C19" s="96"/>
      <c r="D19" s="96"/>
      <c r="E19" s="1" t="s">
        <v>58</v>
      </c>
      <c r="F19" s="98" t="s">
        <v>59</v>
      </c>
      <c r="G19" s="98"/>
      <c r="H19" s="98"/>
      <c r="I19" s="98"/>
      <c r="J19" s="98"/>
      <c r="K19" s="98" t="s">
        <v>60</v>
      </c>
      <c r="L19" s="98"/>
      <c r="M19" s="98"/>
      <c r="N19" s="98"/>
      <c r="O19" s="98"/>
      <c r="P19" s="98" t="s">
        <v>61</v>
      </c>
      <c r="Q19" s="98"/>
      <c r="R19" s="98"/>
      <c r="S19" s="98"/>
      <c r="T19" s="98" t="s">
        <v>62</v>
      </c>
      <c r="U19" s="98"/>
      <c r="V19" s="98"/>
      <c r="W19" s="98"/>
      <c r="X19" s="98" t="s">
        <v>63</v>
      </c>
      <c r="Y19" s="98"/>
      <c r="Z19" s="98"/>
      <c r="AA19" s="98" t="s">
        <v>64</v>
      </c>
      <c r="AB19" s="98"/>
      <c r="AC19" s="98" t="s">
        <v>65</v>
      </c>
      <c r="AD19" s="98"/>
      <c r="AE19" s="98"/>
      <c r="AF19" s="98"/>
      <c r="AG19" s="98"/>
      <c r="AH19" s="98"/>
      <c r="AI19" s="98" t="s">
        <v>66</v>
      </c>
      <c r="AJ19" s="98"/>
      <c r="AK19" s="98"/>
      <c r="AL19" s="98"/>
      <c r="AM19" s="98" t="s">
        <v>67</v>
      </c>
      <c r="AN19" s="98"/>
      <c r="AO19" s="98" t="s">
        <v>46</v>
      </c>
      <c r="AP19" s="98"/>
      <c r="AQ19" s="98"/>
      <c r="AR19" s="98" t="s">
        <v>46</v>
      </c>
      <c r="AS19" s="98"/>
      <c r="AT19" s="98"/>
      <c r="AU19" s="98" t="s">
        <v>47</v>
      </c>
      <c r="AV19" s="98"/>
      <c r="AW19" s="98"/>
      <c r="AX19" s="98" t="s">
        <v>48</v>
      </c>
      <c r="AY19" s="98"/>
      <c r="AZ19" s="98"/>
      <c r="BA19" s="98" t="s">
        <v>48</v>
      </c>
      <c r="BB19" s="98"/>
      <c r="BC19" s="98"/>
    </row>
    <row r="20" spans="2:55" ht="18" customHeight="1">
      <c r="B20" s="96" t="s">
        <v>68</v>
      </c>
      <c r="C20" s="96"/>
      <c r="D20" s="96"/>
      <c r="E20" s="1" t="s">
        <v>36</v>
      </c>
      <c r="F20" s="98" t="s">
        <v>69</v>
      </c>
      <c r="G20" s="98"/>
      <c r="H20" s="98"/>
      <c r="I20" s="98"/>
      <c r="J20" s="98"/>
      <c r="K20" s="98" t="s">
        <v>70</v>
      </c>
      <c r="L20" s="98"/>
      <c r="M20" s="98"/>
      <c r="N20" s="98"/>
      <c r="O20" s="98"/>
      <c r="P20" s="98" t="s">
        <v>46</v>
      </c>
      <c r="Q20" s="98"/>
      <c r="R20" s="98"/>
      <c r="S20" s="98"/>
      <c r="T20" s="98" t="s">
        <v>71</v>
      </c>
      <c r="U20" s="98"/>
      <c r="V20" s="98"/>
      <c r="W20" s="98"/>
      <c r="X20" s="98" t="s">
        <v>72</v>
      </c>
      <c r="Y20" s="98"/>
      <c r="Z20" s="98"/>
      <c r="AA20" s="98" t="s">
        <v>73</v>
      </c>
      <c r="AB20" s="98"/>
      <c r="AC20" s="98" t="s">
        <v>74</v>
      </c>
      <c r="AD20" s="98"/>
      <c r="AE20" s="98"/>
      <c r="AF20" s="98"/>
      <c r="AG20" s="98"/>
      <c r="AH20" s="98"/>
      <c r="AI20" s="98" t="s">
        <v>75</v>
      </c>
      <c r="AJ20" s="98"/>
      <c r="AK20" s="98"/>
      <c r="AL20" s="98"/>
      <c r="AM20" s="98" t="s">
        <v>76</v>
      </c>
      <c r="AN20" s="98"/>
      <c r="AO20" s="98" t="s">
        <v>46</v>
      </c>
      <c r="AP20" s="98"/>
      <c r="AQ20" s="98"/>
      <c r="AR20" s="98" t="s">
        <v>46</v>
      </c>
      <c r="AS20" s="98"/>
      <c r="AT20" s="98"/>
      <c r="AU20" s="98" t="s">
        <v>46</v>
      </c>
      <c r="AV20" s="98"/>
      <c r="AW20" s="98"/>
      <c r="AX20" s="98" t="s">
        <v>77</v>
      </c>
      <c r="AY20" s="98"/>
      <c r="AZ20" s="98"/>
      <c r="BA20" s="98" t="s">
        <v>77</v>
      </c>
      <c r="BB20" s="98"/>
      <c r="BC20" s="98"/>
    </row>
    <row r="21" spans="2:55" ht="11.25" customHeight="1">
      <c r="B21" s="96"/>
      <c r="C21" s="96"/>
      <c r="D21" s="96"/>
      <c r="E21" s="1" t="s">
        <v>49</v>
      </c>
      <c r="F21" s="98" t="s">
        <v>78</v>
      </c>
      <c r="G21" s="98"/>
      <c r="H21" s="98"/>
      <c r="I21" s="98"/>
      <c r="J21" s="98"/>
      <c r="K21" s="98" t="s">
        <v>46</v>
      </c>
      <c r="L21" s="98"/>
      <c r="M21" s="98"/>
      <c r="N21" s="98"/>
      <c r="O21" s="98"/>
      <c r="P21" s="98" t="s">
        <v>46</v>
      </c>
      <c r="Q21" s="98"/>
      <c r="R21" s="98"/>
      <c r="S21" s="98"/>
      <c r="T21" s="98" t="s">
        <v>78</v>
      </c>
      <c r="U21" s="98"/>
      <c r="V21" s="98"/>
      <c r="W21" s="98"/>
      <c r="X21" s="98" t="s">
        <v>46</v>
      </c>
      <c r="Y21" s="98"/>
      <c r="Z21" s="98"/>
      <c r="AA21" s="98" t="s">
        <v>46</v>
      </c>
      <c r="AB21" s="98"/>
      <c r="AC21" s="98" t="s">
        <v>46</v>
      </c>
      <c r="AD21" s="98"/>
      <c r="AE21" s="98"/>
      <c r="AF21" s="98"/>
      <c r="AG21" s="98"/>
      <c r="AH21" s="98"/>
      <c r="AI21" s="98" t="s">
        <v>46</v>
      </c>
      <c r="AJ21" s="98"/>
      <c r="AK21" s="98"/>
      <c r="AL21" s="98"/>
      <c r="AM21" s="98" t="s">
        <v>46</v>
      </c>
      <c r="AN21" s="98"/>
      <c r="AO21" s="98" t="s">
        <v>46</v>
      </c>
      <c r="AP21" s="98"/>
      <c r="AQ21" s="98"/>
      <c r="AR21" s="98" t="s">
        <v>46</v>
      </c>
      <c r="AS21" s="98"/>
      <c r="AT21" s="98"/>
      <c r="AU21" s="98" t="s">
        <v>46</v>
      </c>
      <c r="AV21" s="98"/>
      <c r="AW21" s="98"/>
      <c r="AX21" s="98" t="s">
        <v>46</v>
      </c>
      <c r="AY21" s="98"/>
      <c r="AZ21" s="98"/>
      <c r="BA21" s="98" t="s">
        <v>46</v>
      </c>
      <c r="BB21" s="98"/>
      <c r="BC21" s="98"/>
    </row>
    <row r="22" spans="2:55" ht="11.25" customHeight="1">
      <c r="B22" s="96"/>
      <c r="C22" s="96"/>
      <c r="D22" s="96"/>
      <c r="E22" s="1" t="s">
        <v>58</v>
      </c>
      <c r="F22" s="98" t="s">
        <v>79</v>
      </c>
      <c r="G22" s="98"/>
      <c r="H22" s="98"/>
      <c r="I22" s="98"/>
      <c r="J22" s="98"/>
      <c r="K22" s="98" t="s">
        <v>70</v>
      </c>
      <c r="L22" s="98"/>
      <c r="M22" s="98"/>
      <c r="N22" s="98"/>
      <c r="O22" s="98"/>
      <c r="P22" s="98" t="s">
        <v>46</v>
      </c>
      <c r="Q22" s="98"/>
      <c r="R22" s="98"/>
      <c r="S22" s="98"/>
      <c r="T22" s="98" t="s">
        <v>80</v>
      </c>
      <c r="U22" s="98"/>
      <c r="V22" s="98"/>
      <c r="W22" s="98"/>
      <c r="X22" s="98" t="s">
        <v>72</v>
      </c>
      <c r="Y22" s="98"/>
      <c r="Z22" s="98"/>
      <c r="AA22" s="98" t="s">
        <v>73</v>
      </c>
      <c r="AB22" s="98"/>
      <c r="AC22" s="98" t="s">
        <v>74</v>
      </c>
      <c r="AD22" s="98"/>
      <c r="AE22" s="98"/>
      <c r="AF22" s="98"/>
      <c r="AG22" s="98"/>
      <c r="AH22" s="98"/>
      <c r="AI22" s="98" t="s">
        <v>75</v>
      </c>
      <c r="AJ22" s="98"/>
      <c r="AK22" s="98"/>
      <c r="AL22" s="98"/>
      <c r="AM22" s="98" t="s">
        <v>76</v>
      </c>
      <c r="AN22" s="98"/>
      <c r="AO22" s="98" t="s">
        <v>46</v>
      </c>
      <c r="AP22" s="98"/>
      <c r="AQ22" s="98"/>
      <c r="AR22" s="98" t="s">
        <v>46</v>
      </c>
      <c r="AS22" s="98"/>
      <c r="AT22" s="98"/>
      <c r="AU22" s="98" t="s">
        <v>46</v>
      </c>
      <c r="AV22" s="98"/>
      <c r="AW22" s="98"/>
      <c r="AX22" s="98" t="s">
        <v>77</v>
      </c>
      <c r="AY22" s="98"/>
      <c r="AZ22" s="98"/>
      <c r="BA22" s="98" t="s">
        <v>77</v>
      </c>
      <c r="BB22" s="98"/>
      <c r="BC22" s="98"/>
    </row>
    <row r="23" spans="1:55" ht="126" customHeight="1">
      <c r="A23" s="99" t="s">
        <v>269</v>
      </c>
      <c r="B23" s="99"/>
      <c r="C23" s="99"/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/>
      <c r="AA23" s="99"/>
      <c r="AB23" s="99"/>
      <c r="AC23" s="99"/>
      <c r="AD23" s="99"/>
      <c r="AE23" s="99"/>
      <c r="AF23" s="99"/>
      <c r="AG23" s="99"/>
      <c r="AH23" s="99"/>
      <c r="AI23" s="99"/>
      <c r="AJ23" s="99"/>
      <c r="AK23" s="99"/>
      <c r="AL23" s="99"/>
      <c r="AM23" s="99"/>
      <c r="AN23" s="99"/>
      <c r="AO23" s="99"/>
      <c r="AP23" s="99"/>
      <c r="AQ23" s="99"/>
      <c r="AR23" s="99"/>
      <c r="AS23" s="99"/>
      <c r="AT23" s="99"/>
      <c r="AU23" s="99"/>
      <c r="AV23" s="99"/>
      <c r="AW23" s="99"/>
      <c r="AX23" s="99"/>
      <c r="AY23" s="99"/>
      <c r="AZ23" s="99"/>
      <c r="BA23" s="99"/>
      <c r="BB23" s="99"/>
      <c r="BC23" s="99"/>
    </row>
    <row r="24" spans="1:55" ht="54" customHeight="1">
      <c r="A24" s="93"/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93"/>
      <c r="W24" s="93"/>
      <c r="X24" s="93"/>
      <c r="Y24" s="93"/>
      <c r="Z24" s="93"/>
      <c r="AA24" s="93"/>
      <c r="AB24" s="93"/>
      <c r="AC24" s="93"/>
      <c r="AD24" s="93"/>
      <c r="AE24" s="93"/>
      <c r="AF24" s="93"/>
      <c r="AG24" s="93"/>
      <c r="AH24" s="93"/>
      <c r="AI24" s="93"/>
      <c r="AJ24" s="93"/>
      <c r="AK24" s="93"/>
      <c r="AL24" s="93"/>
      <c r="AM24" s="93"/>
      <c r="AN24" s="93"/>
      <c r="AO24" s="93"/>
      <c r="AP24" s="93"/>
      <c r="AQ24" s="93"/>
      <c r="AR24" s="93"/>
      <c r="AS24" s="93"/>
      <c r="AT24" s="93"/>
      <c r="AU24" s="93"/>
      <c r="AV24" s="93"/>
      <c r="AW24" s="93"/>
      <c r="AX24" s="93"/>
      <c r="AY24" s="93"/>
      <c r="AZ24" s="93"/>
      <c r="BA24" s="93"/>
      <c r="BB24" s="93"/>
      <c r="BC24" s="93"/>
    </row>
    <row r="25" spans="1:55" ht="12" customHeight="1">
      <c r="A25" s="93"/>
      <c r="B25" s="93"/>
      <c r="C25" s="93"/>
      <c r="D25" s="96" t="s">
        <v>0</v>
      </c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 t="s">
        <v>84</v>
      </c>
      <c r="T25" s="96"/>
      <c r="U25" s="96"/>
      <c r="V25" s="96"/>
      <c r="W25" s="96" t="s">
        <v>85</v>
      </c>
      <c r="X25" s="96"/>
      <c r="Y25" s="96"/>
      <c r="Z25" s="96"/>
      <c r="AA25" s="96" t="s">
        <v>86</v>
      </c>
      <c r="AB25" s="96"/>
      <c r="AC25" s="96"/>
      <c r="AD25" s="96" t="s">
        <v>2</v>
      </c>
      <c r="AE25" s="96"/>
      <c r="AF25" s="96"/>
      <c r="AG25" s="96"/>
      <c r="AH25" s="96"/>
      <c r="AI25" s="96"/>
      <c r="AJ25" s="96"/>
      <c r="AK25" s="96"/>
      <c r="AL25" s="96"/>
      <c r="AM25" s="96"/>
      <c r="AN25" s="96"/>
      <c r="AO25" s="96"/>
      <c r="AP25" s="96"/>
      <c r="AQ25" s="96"/>
      <c r="AR25" s="96"/>
      <c r="AS25" s="96"/>
      <c r="AT25" s="96"/>
      <c r="AU25" s="96"/>
      <c r="AV25" s="96"/>
      <c r="AW25" s="96"/>
      <c r="AX25" s="96"/>
      <c r="AY25" s="96"/>
      <c r="AZ25" s="93"/>
      <c r="BA25" s="93"/>
      <c r="BB25" s="93"/>
      <c r="BC25" s="93"/>
    </row>
    <row r="26" spans="1:55" ht="11.25" customHeight="1">
      <c r="A26" s="93"/>
      <c r="B26" s="93"/>
      <c r="C26" s="93"/>
      <c r="D26" s="96"/>
      <c r="E26" s="96"/>
      <c r="F26" s="96"/>
      <c r="G26" s="96"/>
      <c r="H26" s="96"/>
      <c r="I26" s="96"/>
      <c r="J26" s="96" t="s">
        <v>87</v>
      </c>
      <c r="K26" s="96"/>
      <c r="L26" s="96"/>
      <c r="M26" s="96"/>
      <c r="N26" s="96" t="s">
        <v>5</v>
      </c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 t="s">
        <v>88</v>
      </c>
      <c r="AE26" s="96"/>
      <c r="AF26" s="96"/>
      <c r="AG26" s="96"/>
      <c r="AH26" s="96"/>
      <c r="AI26" s="96" t="s">
        <v>5</v>
      </c>
      <c r="AJ26" s="96"/>
      <c r="AK26" s="96"/>
      <c r="AL26" s="96"/>
      <c r="AM26" s="96" t="s">
        <v>89</v>
      </c>
      <c r="AN26" s="96"/>
      <c r="AO26" s="96"/>
      <c r="AP26" s="96" t="s">
        <v>5</v>
      </c>
      <c r="AQ26" s="96"/>
      <c r="AR26" s="96"/>
      <c r="AS26" s="96"/>
      <c r="AT26" s="96" t="s">
        <v>90</v>
      </c>
      <c r="AU26" s="96"/>
      <c r="AV26" s="96"/>
      <c r="AW26" s="96" t="s">
        <v>5</v>
      </c>
      <c r="AX26" s="96"/>
      <c r="AY26" s="96"/>
      <c r="AZ26" s="93"/>
      <c r="BA26" s="93"/>
      <c r="BB26" s="93"/>
      <c r="BC26" s="93"/>
    </row>
    <row r="27" spans="1:55" ht="93" customHeight="1">
      <c r="A27" s="93"/>
      <c r="B27" s="93"/>
      <c r="C27" s="93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 t="s">
        <v>13</v>
      </c>
      <c r="O27" s="96"/>
      <c r="P27" s="96"/>
      <c r="Q27" s="96"/>
      <c r="R27" s="96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  <c r="AF27" s="96"/>
      <c r="AG27" s="96"/>
      <c r="AH27" s="96"/>
      <c r="AI27" s="96" t="s">
        <v>91</v>
      </c>
      <c r="AJ27" s="96"/>
      <c r="AK27" s="96"/>
      <c r="AL27" s="96"/>
      <c r="AM27" s="96"/>
      <c r="AN27" s="96"/>
      <c r="AO27" s="96"/>
      <c r="AP27" s="96" t="s">
        <v>91</v>
      </c>
      <c r="AQ27" s="96"/>
      <c r="AR27" s="96"/>
      <c r="AS27" s="96"/>
      <c r="AT27" s="96"/>
      <c r="AU27" s="96"/>
      <c r="AV27" s="96"/>
      <c r="AW27" s="96" t="s">
        <v>91</v>
      </c>
      <c r="AX27" s="96"/>
      <c r="AY27" s="96"/>
      <c r="AZ27" s="93"/>
      <c r="BA27" s="93"/>
      <c r="BB27" s="93"/>
      <c r="BC27" s="93"/>
    </row>
    <row r="28" spans="1:55" ht="11.25" customHeight="1">
      <c r="A28" s="93"/>
      <c r="B28" s="93"/>
      <c r="C28" s="93"/>
      <c r="D28" s="96" t="s">
        <v>16</v>
      </c>
      <c r="E28" s="96"/>
      <c r="F28" s="96"/>
      <c r="G28" s="96"/>
      <c r="H28" s="96"/>
      <c r="I28" s="96"/>
      <c r="J28" s="96" t="s">
        <v>92</v>
      </c>
      <c r="K28" s="96"/>
      <c r="L28" s="96"/>
      <c r="M28" s="96"/>
      <c r="N28" s="96" t="s">
        <v>93</v>
      </c>
      <c r="O28" s="96"/>
      <c r="P28" s="96"/>
      <c r="Q28" s="96"/>
      <c r="R28" s="96"/>
      <c r="S28" s="96" t="s">
        <v>94</v>
      </c>
      <c r="T28" s="96"/>
      <c r="U28" s="96"/>
      <c r="V28" s="96"/>
      <c r="W28" s="96" t="s">
        <v>95</v>
      </c>
      <c r="X28" s="96"/>
      <c r="Y28" s="96"/>
      <c r="Z28" s="96"/>
      <c r="AA28" s="96" t="s">
        <v>96</v>
      </c>
      <c r="AB28" s="96"/>
      <c r="AC28" s="96"/>
      <c r="AD28" s="96" t="s">
        <v>97</v>
      </c>
      <c r="AE28" s="96"/>
      <c r="AF28" s="96"/>
      <c r="AG28" s="96"/>
      <c r="AH28" s="96"/>
      <c r="AI28" s="96" t="s">
        <v>98</v>
      </c>
      <c r="AJ28" s="96"/>
      <c r="AK28" s="96"/>
      <c r="AL28" s="96"/>
      <c r="AM28" s="96" t="s">
        <v>99</v>
      </c>
      <c r="AN28" s="96"/>
      <c r="AO28" s="96"/>
      <c r="AP28" s="96" t="s">
        <v>100</v>
      </c>
      <c r="AQ28" s="96"/>
      <c r="AR28" s="96"/>
      <c r="AS28" s="96"/>
      <c r="AT28" s="96" t="s">
        <v>101</v>
      </c>
      <c r="AU28" s="96"/>
      <c r="AV28" s="96"/>
      <c r="AW28" s="96" t="s">
        <v>102</v>
      </c>
      <c r="AX28" s="96"/>
      <c r="AY28" s="96"/>
      <c r="AZ28" s="93"/>
      <c r="BA28" s="93"/>
      <c r="BB28" s="93"/>
      <c r="BC28" s="93"/>
    </row>
    <row r="29" spans="1:55" ht="16.5" customHeight="1">
      <c r="A29" s="93"/>
      <c r="B29" s="93"/>
      <c r="C29" s="93"/>
      <c r="D29" s="96" t="s">
        <v>31</v>
      </c>
      <c r="E29" s="96"/>
      <c r="F29" s="96"/>
      <c r="G29" s="96"/>
      <c r="H29" s="96"/>
      <c r="I29" s="96"/>
      <c r="J29" s="97"/>
      <c r="K29" s="97"/>
      <c r="L29" s="97"/>
      <c r="M29" s="97"/>
      <c r="N29" s="97"/>
      <c r="O29" s="97"/>
      <c r="P29" s="97"/>
      <c r="Q29" s="97"/>
      <c r="R29" s="97"/>
      <c r="S29" s="97" t="s">
        <v>103</v>
      </c>
      <c r="T29" s="97"/>
      <c r="U29" s="97"/>
      <c r="V29" s="97"/>
      <c r="W29" s="97" t="s">
        <v>104</v>
      </c>
      <c r="X29" s="97"/>
      <c r="Y29" s="97"/>
      <c r="Z29" s="97"/>
      <c r="AA29" s="97" t="s">
        <v>105</v>
      </c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7"/>
      <c r="AU29" s="97"/>
      <c r="AV29" s="97"/>
      <c r="AW29" s="97"/>
      <c r="AX29" s="97"/>
      <c r="AY29" s="97"/>
      <c r="AZ29" s="93"/>
      <c r="BA29" s="93"/>
      <c r="BB29" s="93"/>
      <c r="BC29" s="93"/>
    </row>
    <row r="30" spans="1:55" ht="11.25" customHeight="1">
      <c r="A30" s="93"/>
      <c r="B30" s="93"/>
      <c r="C30" s="93"/>
      <c r="D30" s="96" t="s">
        <v>35</v>
      </c>
      <c r="E30" s="96"/>
      <c r="F30" s="96"/>
      <c r="G30" s="96"/>
      <c r="H30" s="96" t="s">
        <v>36</v>
      </c>
      <c r="I30" s="96"/>
      <c r="J30" s="98" t="s">
        <v>106</v>
      </c>
      <c r="K30" s="98"/>
      <c r="L30" s="98"/>
      <c r="M30" s="98"/>
      <c r="N30" s="98" t="s">
        <v>107</v>
      </c>
      <c r="O30" s="98"/>
      <c r="P30" s="98"/>
      <c r="Q30" s="98"/>
      <c r="R30" s="98"/>
      <c r="S30" s="98" t="s">
        <v>108</v>
      </c>
      <c r="T30" s="98"/>
      <c r="U30" s="98"/>
      <c r="V30" s="98"/>
      <c r="W30" s="98" t="s">
        <v>109</v>
      </c>
      <c r="X30" s="98"/>
      <c r="Y30" s="98"/>
      <c r="Z30" s="98"/>
      <c r="AA30" s="98" t="s">
        <v>110</v>
      </c>
      <c r="AB30" s="98"/>
      <c r="AC30" s="98"/>
      <c r="AD30" s="98" t="s">
        <v>111</v>
      </c>
      <c r="AE30" s="98"/>
      <c r="AF30" s="98"/>
      <c r="AG30" s="98"/>
      <c r="AH30" s="98"/>
      <c r="AI30" s="98" t="s">
        <v>46</v>
      </c>
      <c r="AJ30" s="98"/>
      <c r="AK30" s="98"/>
      <c r="AL30" s="98"/>
      <c r="AM30" s="98" t="s">
        <v>46</v>
      </c>
      <c r="AN30" s="98"/>
      <c r="AO30" s="98"/>
      <c r="AP30" s="98" t="s">
        <v>46</v>
      </c>
      <c r="AQ30" s="98"/>
      <c r="AR30" s="98"/>
      <c r="AS30" s="98"/>
      <c r="AT30" s="98" t="s">
        <v>112</v>
      </c>
      <c r="AU30" s="98"/>
      <c r="AV30" s="98"/>
      <c r="AW30" s="98" t="s">
        <v>46</v>
      </c>
      <c r="AX30" s="98"/>
      <c r="AY30" s="98"/>
      <c r="AZ30" s="93"/>
      <c r="BA30" s="93"/>
      <c r="BB30" s="93"/>
      <c r="BC30" s="93"/>
    </row>
    <row r="31" spans="1:55" ht="11.25" customHeight="1">
      <c r="A31" s="93"/>
      <c r="B31" s="93"/>
      <c r="C31" s="93"/>
      <c r="D31" s="96"/>
      <c r="E31" s="96"/>
      <c r="F31" s="96"/>
      <c r="G31" s="96"/>
      <c r="H31" s="96" t="s">
        <v>49</v>
      </c>
      <c r="I31" s="96"/>
      <c r="J31" s="98" t="s">
        <v>113</v>
      </c>
      <c r="K31" s="98"/>
      <c r="L31" s="98"/>
      <c r="M31" s="98"/>
      <c r="N31" s="98" t="s">
        <v>114</v>
      </c>
      <c r="O31" s="98"/>
      <c r="P31" s="98"/>
      <c r="Q31" s="98"/>
      <c r="R31" s="98"/>
      <c r="S31" s="98" t="s">
        <v>115</v>
      </c>
      <c r="T31" s="98"/>
      <c r="U31" s="98"/>
      <c r="V31" s="98"/>
      <c r="W31" s="98" t="s">
        <v>116</v>
      </c>
      <c r="X31" s="98"/>
      <c r="Y31" s="98"/>
      <c r="Z31" s="98"/>
      <c r="AA31" s="98" t="s">
        <v>78</v>
      </c>
      <c r="AB31" s="98"/>
      <c r="AC31" s="98"/>
      <c r="AD31" s="98" t="s">
        <v>46</v>
      </c>
      <c r="AE31" s="98"/>
      <c r="AF31" s="98"/>
      <c r="AG31" s="98"/>
      <c r="AH31" s="98"/>
      <c r="AI31" s="98" t="s">
        <v>46</v>
      </c>
      <c r="AJ31" s="98"/>
      <c r="AK31" s="98"/>
      <c r="AL31" s="98"/>
      <c r="AM31" s="98" t="s">
        <v>46</v>
      </c>
      <c r="AN31" s="98"/>
      <c r="AO31" s="98"/>
      <c r="AP31" s="98" t="s">
        <v>46</v>
      </c>
      <c r="AQ31" s="98"/>
      <c r="AR31" s="98"/>
      <c r="AS31" s="98"/>
      <c r="AT31" s="98" t="s">
        <v>78</v>
      </c>
      <c r="AU31" s="98"/>
      <c r="AV31" s="98"/>
      <c r="AW31" s="98" t="s">
        <v>46</v>
      </c>
      <c r="AX31" s="98"/>
      <c r="AY31" s="98"/>
      <c r="AZ31" s="93"/>
      <c r="BA31" s="93"/>
      <c r="BB31" s="93"/>
      <c r="BC31" s="93"/>
    </row>
    <row r="32" spans="1:55" ht="11.25" customHeight="1">
      <c r="A32" s="93"/>
      <c r="B32" s="93"/>
      <c r="C32" s="93"/>
      <c r="D32" s="96"/>
      <c r="E32" s="96"/>
      <c r="F32" s="96"/>
      <c r="G32" s="96"/>
      <c r="H32" s="96" t="s">
        <v>58</v>
      </c>
      <c r="I32" s="96"/>
      <c r="J32" s="98" t="s">
        <v>117</v>
      </c>
      <c r="K32" s="98"/>
      <c r="L32" s="98"/>
      <c r="M32" s="98"/>
      <c r="N32" s="98" t="s">
        <v>118</v>
      </c>
      <c r="O32" s="98"/>
      <c r="P32" s="98"/>
      <c r="Q32" s="98"/>
      <c r="R32" s="98"/>
      <c r="S32" s="98" t="s">
        <v>119</v>
      </c>
      <c r="T32" s="98"/>
      <c r="U32" s="98"/>
      <c r="V32" s="98"/>
      <c r="W32" s="98" t="s">
        <v>120</v>
      </c>
      <c r="X32" s="98"/>
      <c r="Y32" s="98"/>
      <c r="Z32" s="98"/>
      <c r="AA32" s="98" t="s">
        <v>121</v>
      </c>
      <c r="AB32" s="98"/>
      <c r="AC32" s="98"/>
      <c r="AD32" s="98" t="s">
        <v>111</v>
      </c>
      <c r="AE32" s="98"/>
      <c r="AF32" s="98"/>
      <c r="AG32" s="98"/>
      <c r="AH32" s="98"/>
      <c r="AI32" s="98" t="s">
        <v>46</v>
      </c>
      <c r="AJ32" s="98"/>
      <c r="AK32" s="98"/>
      <c r="AL32" s="98"/>
      <c r="AM32" s="98" t="s">
        <v>46</v>
      </c>
      <c r="AN32" s="98"/>
      <c r="AO32" s="98"/>
      <c r="AP32" s="98" t="s">
        <v>46</v>
      </c>
      <c r="AQ32" s="98"/>
      <c r="AR32" s="98"/>
      <c r="AS32" s="98"/>
      <c r="AT32" s="98" t="s">
        <v>122</v>
      </c>
      <c r="AU32" s="98"/>
      <c r="AV32" s="98"/>
      <c r="AW32" s="98" t="s">
        <v>46</v>
      </c>
      <c r="AX32" s="98"/>
      <c r="AY32" s="98"/>
      <c r="AZ32" s="93"/>
      <c r="BA32" s="93"/>
      <c r="BB32" s="93"/>
      <c r="BC32" s="93"/>
    </row>
    <row r="33" spans="1:55" ht="11.25" customHeight="1">
      <c r="A33" s="93"/>
      <c r="B33" s="93"/>
      <c r="C33" s="93"/>
      <c r="D33" s="96" t="s">
        <v>68</v>
      </c>
      <c r="E33" s="96"/>
      <c r="F33" s="96"/>
      <c r="G33" s="96"/>
      <c r="H33" s="96" t="s">
        <v>36</v>
      </c>
      <c r="I33" s="96"/>
      <c r="J33" s="98" t="s">
        <v>123</v>
      </c>
      <c r="K33" s="98"/>
      <c r="L33" s="98"/>
      <c r="M33" s="98"/>
      <c r="N33" s="98" t="s">
        <v>123</v>
      </c>
      <c r="O33" s="98"/>
      <c r="P33" s="98"/>
      <c r="Q33" s="98"/>
      <c r="R33" s="98"/>
      <c r="S33" s="98" t="s">
        <v>124</v>
      </c>
      <c r="T33" s="98"/>
      <c r="U33" s="98"/>
      <c r="V33" s="98"/>
      <c r="W33" s="98" t="s">
        <v>125</v>
      </c>
      <c r="X33" s="98"/>
      <c r="Y33" s="98"/>
      <c r="Z33" s="98"/>
      <c r="AA33" s="98" t="s">
        <v>122</v>
      </c>
      <c r="AB33" s="98"/>
      <c r="AC33" s="98"/>
      <c r="AD33" s="98" t="s">
        <v>46</v>
      </c>
      <c r="AE33" s="98"/>
      <c r="AF33" s="98"/>
      <c r="AG33" s="98"/>
      <c r="AH33" s="98"/>
      <c r="AI33" s="98" t="s">
        <v>46</v>
      </c>
      <c r="AJ33" s="98"/>
      <c r="AK33" s="98"/>
      <c r="AL33" s="98"/>
      <c r="AM33" s="98" t="s">
        <v>122</v>
      </c>
      <c r="AN33" s="98"/>
      <c r="AO33" s="98"/>
      <c r="AP33" s="98" t="s">
        <v>46</v>
      </c>
      <c r="AQ33" s="98"/>
      <c r="AR33" s="98"/>
      <c r="AS33" s="98"/>
      <c r="AT33" s="98" t="s">
        <v>46</v>
      </c>
      <c r="AU33" s="98"/>
      <c r="AV33" s="98"/>
      <c r="AW33" s="98" t="s">
        <v>46</v>
      </c>
      <c r="AX33" s="98"/>
      <c r="AY33" s="98"/>
      <c r="AZ33" s="93"/>
      <c r="BA33" s="93"/>
      <c r="BB33" s="93"/>
      <c r="BC33" s="93"/>
    </row>
    <row r="34" spans="1:55" ht="11.25" customHeight="1">
      <c r="A34" s="93"/>
      <c r="B34" s="93"/>
      <c r="C34" s="93"/>
      <c r="D34" s="96"/>
      <c r="E34" s="96"/>
      <c r="F34" s="96"/>
      <c r="G34" s="96"/>
      <c r="H34" s="96" t="s">
        <v>49</v>
      </c>
      <c r="I34" s="96"/>
      <c r="J34" s="98" t="s">
        <v>46</v>
      </c>
      <c r="K34" s="98"/>
      <c r="L34" s="98"/>
      <c r="M34" s="98"/>
      <c r="N34" s="100" t="s">
        <v>46</v>
      </c>
      <c r="O34" s="101"/>
      <c r="P34" s="101"/>
      <c r="Q34" s="101"/>
      <c r="R34" s="102"/>
      <c r="S34" s="98" t="s">
        <v>78</v>
      </c>
      <c r="T34" s="98"/>
      <c r="U34" s="98"/>
      <c r="V34" s="98"/>
      <c r="W34" s="98" t="s">
        <v>46</v>
      </c>
      <c r="X34" s="98"/>
      <c r="Y34" s="98"/>
      <c r="Z34" s="98"/>
      <c r="AA34" s="98" t="s">
        <v>46</v>
      </c>
      <c r="AB34" s="98"/>
      <c r="AC34" s="98"/>
      <c r="AD34" s="98" t="s">
        <v>46</v>
      </c>
      <c r="AE34" s="98"/>
      <c r="AF34" s="98"/>
      <c r="AG34" s="98"/>
      <c r="AH34" s="98"/>
      <c r="AI34" s="98" t="s">
        <v>46</v>
      </c>
      <c r="AJ34" s="98"/>
      <c r="AK34" s="98"/>
      <c r="AL34" s="98"/>
      <c r="AM34" s="98" t="s">
        <v>46</v>
      </c>
      <c r="AN34" s="98"/>
      <c r="AO34" s="98"/>
      <c r="AP34" s="98" t="s">
        <v>46</v>
      </c>
      <c r="AQ34" s="98"/>
      <c r="AR34" s="98"/>
      <c r="AS34" s="98"/>
      <c r="AT34" s="98" t="s">
        <v>46</v>
      </c>
      <c r="AU34" s="98"/>
      <c r="AV34" s="98"/>
      <c r="AW34" s="98" t="s">
        <v>46</v>
      </c>
      <c r="AX34" s="98"/>
      <c r="AY34" s="98"/>
      <c r="AZ34" s="93"/>
      <c r="BA34" s="93"/>
      <c r="BB34" s="93"/>
      <c r="BC34" s="93"/>
    </row>
    <row r="35" spans="1:55" ht="11.25" customHeight="1">
      <c r="A35" s="93"/>
      <c r="B35" s="93"/>
      <c r="C35" s="93"/>
      <c r="D35" s="96"/>
      <c r="E35" s="96"/>
      <c r="F35" s="96"/>
      <c r="G35" s="96"/>
      <c r="H35" s="96" t="s">
        <v>58</v>
      </c>
      <c r="I35" s="96"/>
      <c r="J35" s="98" t="s">
        <v>123</v>
      </c>
      <c r="K35" s="98"/>
      <c r="L35" s="98"/>
      <c r="M35" s="98"/>
      <c r="N35" s="98" t="s">
        <v>123</v>
      </c>
      <c r="O35" s="98"/>
      <c r="P35" s="98"/>
      <c r="Q35" s="98"/>
      <c r="R35" s="98"/>
      <c r="S35" s="98" t="s">
        <v>126</v>
      </c>
      <c r="T35" s="98"/>
      <c r="U35" s="98"/>
      <c r="V35" s="98"/>
      <c r="W35" s="98" t="s">
        <v>125</v>
      </c>
      <c r="X35" s="98"/>
      <c r="Y35" s="98"/>
      <c r="Z35" s="98"/>
      <c r="AA35" s="98" t="s">
        <v>122</v>
      </c>
      <c r="AB35" s="98"/>
      <c r="AC35" s="98"/>
      <c r="AD35" s="98" t="s">
        <v>46</v>
      </c>
      <c r="AE35" s="98"/>
      <c r="AF35" s="98"/>
      <c r="AG35" s="98"/>
      <c r="AH35" s="98"/>
      <c r="AI35" s="98" t="s">
        <v>46</v>
      </c>
      <c r="AJ35" s="98"/>
      <c r="AK35" s="98"/>
      <c r="AL35" s="98"/>
      <c r="AM35" s="98" t="s">
        <v>122</v>
      </c>
      <c r="AN35" s="98"/>
      <c r="AO35" s="98"/>
      <c r="AP35" s="98" t="s">
        <v>46</v>
      </c>
      <c r="AQ35" s="98"/>
      <c r="AR35" s="98"/>
      <c r="AS35" s="98"/>
      <c r="AT35" s="98" t="s">
        <v>46</v>
      </c>
      <c r="AU35" s="98"/>
      <c r="AV35" s="98"/>
      <c r="AW35" s="98" t="s">
        <v>46</v>
      </c>
      <c r="AX35" s="98"/>
      <c r="AY35" s="98"/>
      <c r="AZ35" s="93"/>
      <c r="BA35" s="93"/>
      <c r="BB35" s="93"/>
      <c r="BC35" s="93"/>
    </row>
    <row r="36" spans="1:54" ht="10.5" customHeight="1">
      <c r="A36" s="93"/>
      <c r="B36" s="93"/>
      <c r="C36" s="93"/>
      <c r="D36" s="93"/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  <c r="Q36" s="93"/>
      <c r="R36" s="93"/>
      <c r="S36" s="93"/>
      <c r="T36" s="93"/>
      <c r="U36" s="93"/>
      <c r="V36" s="93"/>
      <c r="W36" s="93"/>
      <c r="X36" s="93"/>
      <c r="Y36" s="93"/>
      <c r="Z36" s="93"/>
      <c r="AA36" s="93"/>
      <c r="AB36" s="93"/>
      <c r="AC36" s="93"/>
      <c r="AD36" s="93"/>
      <c r="AE36" s="93"/>
      <c r="AF36" s="93"/>
      <c r="AG36" s="93"/>
      <c r="AH36" s="93"/>
      <c r="AI36" s="93"/>
      <c r="AJ36" s="93"/>
      <c r="AK36" s="93"/>
      <c r="AL36" s="93"/>
      <c r="AM36" s="93"/>
      <c r="AN36" s="93"/>
      <c r="AO36" s="93"/>
      <c r="AP36" s="93"/>
      <c r="AQ36" s="93"/>
      <c r="AR36" s="93"/>
      <c r="AS36" s="93"/>
      <c r="AT36" s="93"/>
      <c r="AU36" s="93"/>
      <c r="AV36" s="93"/>
      <c r="AW36" s="93"/>
      <c r="AX36" s="103"/>
      <c r="AY36" s="103"/>
      <c r="AZ36" s="103"/>
      <c r="BA36" s="103"/>
      <c r="BB36" s="3"/>
    </row>
    <row r="37" spans="1:55" ht="16.5" customHeight="1">
      <c r="A37" s="93"/>
      <c r="B37" s="93"/>
      <c r="C37" s="93"/>
      <c r="D37" s="93"/>
      <c r="E37" s="93"/>
      <c r="F37" s="93"/>
      <c r="G37" s="93"/>
      <c r="H37" s="93"/>
      <c r="I37" s="93"/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93"/>
      <c r="U37" s="93"/>
      <c r="V37" s="93"/>
      <c r="W37" s="93"/>
      <c r="X37" s="93"/>
      <c r="Y37" s="93"/>
      <c r="Z37" s="93"/>
      <c r="AA37" s="93"/>
      <c r="AB37" s="93"/>
      <c r="AC37" s="93"/>
      <c r="AD37" s="93"/>
      <c r="AE37" s="93"/>
      <c r="AF37" s="93"/>
      <c r="AG37" s="93"/>
      <c r="AH37" s="93"/>
      <c r="AI37" s="93"/>
      <c r="AJ37" s="93"/>
      <c r="AK37" s="93"/>
      <c r="AL37" s="93"/>
      <c r="AM37" s="93"/>
      <c r="AN37" s="93"/>
      <c r="AO37" s="93"/>
      <c r="AP37" s="93"/>
      <c r="AQ37" s="93"/>
      <c r="AR37" s="93"/>
      <c r="AS37" s="93"/>
      <c r="AT37" s="93"/>
      <c r="AU37" s="93"/>
      <c r="AV37" s="93"/>
      <c r="AW37" s="93"/>
      <c r="AX37" s="93"/>
      <c r="AY37" s="93"/>
      <c r="AZ37" s="93"/>
      <c r="BA37" s="93"/>
      <c r="BB37" s="93"/>
      <c r="BC37" s="93"/>
    </row>
    <row r="38" spans="1:55" ht="11.25" customHeight="1">
      <c r="A38" s="93"/>
      <c r="B38" s="94"/>
      <c r="C38" s="96" t="s">
        <v>0</v>
      </c>
      <c r="D38" s="96"/>
      <c r="E38" s="96"/>
      <c r="F38" s="96"/>
      <c r="G38" s="96"/>
      <c r="H38" s="96"/>
      <c r="I38" s="96" t="s">
        <v>127</v>
      </c>
      <c r="J38" s="96"/>
      <c r="K38" s="96"/>
      <c r="L38" s="96"/>
      <c r="M38" s="96" t="s">
        <v>2</v>
      </c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 t="s">
        <v>128</v>
      </c>
      <c r="AA38" s="96"/>
      <c r="AB38" s="96"/>
      <c r="AC38" s="96" t="s">
        <v>5</v>
      </c>
      <c r="AD38" s="96"/>
      <c r="AE38" s="96"/>
      <c r="AF38" s="96"/>
      <c r="AG38" s="96"/>
      <c r="AH38" s="96" t="s">
        <v>129</v>
      </c>
      <c r="AI38" s="96"/>
      <c r="AJ38" s="96"/>
      <c r="AK38" s="96"/>
      <c r="AL38" s="96" t="s">
        <v>130</v>
      </c>
      <c r="AM38" s="96"/>
      <c r="AN38" s="96"/>
      <c r="AO38" s="96"/>
      <c r="AP38" s="96"/>
      <c r="AQ38" s="96"/>
      <c r="AR38" s="96"/>
      <c r="AS38" s="96"/>
      <c r="AT38" s="96"/>
      <c r="AU38" s="96"/>
      <c r="AV38" s="96"/>
      <c r="AW38" s="96"/>
      <c r="AX38" s="96"/>
      <c r="AY38" s="93"/>
      <c r="AZ38" s="93"/>
      <c r="BA38" s="93"/>
      <c r="BB38" s="93"/>
      <c r="BC38" s="93"/>
    </row>
    <row r="39" spans="1:55" ht="11.25" customHeight="1">
      <c r="A39" s="93"/>
      <c r="B39" s="94"/>
      <c r="C39" s="96"/>
      <c r="D39" s="96"/>
      <c r="E39" s="96"/>
      <c r="F39" s="96"/>
      <c r="G39" s="96"/>
      <c r="H39" s="96"/>
      <c r="I39" s="96"/>
      <c r="J39" s="96"/>
      <c r="K39" s="96"/>
      <c r="L39" s="96"/>
      <c r="M39" s="96" t="s">
        <v>131</v>
      </c>
      <c r="N39" s="96"/>
      <c r="O39" s="96"/>
      <c r="P39" s="96"/>
      <c r="Q39" s="96"/>
      <c r="R39" s="96" t="s">
        <v>5</v>
      </c>
      <c r="S39" s="96"/>
      <c r="T39" s="96"/>
      <c r="U39" s="96"/>
      <c r="V39" s="96" t="s">
        <v>132</v>
      </c>
      <c r="W39" s="96"/>
      <c r="X39" s="96"/>
      <c r="Y39" s="96"/>
      <c r="Z39" s="96"/>
      <c r="AA39" s="96"/>
      <c r="AB39" s="96"/>
      <c r="AC39" s="96" t="s">
        <v>133</v>
      </c>
      <c r="AD39" s="96"/>
      <c r="AE39" s="96"/>
      <c r="AF39" s="96"/>
      <c r="AG39" s="96"/>
      <c r="AH39" s="96"/>
      <c r="AI39" s="96"/>
      <c r="AJ39" s="96"/>
      <c r="AK39" s="96"/>
      <c r="AL39" s="96" t="s">
        <v>134</v>
      </c>
      <c r="AM39" s="96"/>
      <c r="AN39" s="96"/>
      <c r="AO39" s="96" t="s">
        <v>135</v>
      </c>
      <c r="AP39" s="96"/>
      <c r="AQ39" s="96"/>
      <c r="AR39" s="96"/>
      <c r="AS39" s="96" t="s">
        <v>136</v>
      </c>
      <c r="AT39" s="96"/>
      <c r="AU39" s="96"/>
      <c r="AV39" s="96" t="s">
        <v>137</v>
      </c>
      <c r="AW39" s="96"/>
      <c r="AX39" s="96"/>
      <c r="AY39" s="93"/>
      <c r="AZ39" s="93"/>
      <c r="BA39" s="93"/>
      <c r="BB39" s="93"/>
      <c r="BC39" s="93"/>
    </row>
    <row r="40" spans="1:55" ht="93" customHeight="1">
      <c r="A40" s="93"/>
      <c r="B40" s="94"/>
      <c r="C40" s="96"/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 t="s">
        <v>138</v>
      </c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96"/>
      <c r="AF40" s="96"/>
      <c r="AG40" s="96"/>
      <c r="AH40" s="96"/>
      <c r="AI40" s="96"/>
      <c r="AJ40" s="96"/>
      <c r="AK40" s="96"/>
      <c r="AL40" s="96"/>
      <c r="AM40" s="96"/>
      <c r="AN40" s="96"/>
      <c r="AO40" s="96"/>
      <c r="AP40" s="96"/>
      <c r="AQ40" s="96"/>
      <c r="AR40" s="96"/>
      <c r="AS40" s="96"/>
      <c r="AT40" s="96"/>
      <c r="AU40" s="96"/>
      <c r="AV40" s="96"/>
      <c r="AW40" s="96"/>
      <c r="AX40" s="96"/>
      <c r="AY40" s="93"/>
      <c r="AZ40" s="93"/>
      <c r="BA40" s="93"/>
      <c r="BB40" s="93"/>
      <c r="BC40" s="93"/>
    </row>
    <row r="41" spans="1:55" ht="11.25" customHeight="1">
      <c r="A41" s="93"/>
      <c r="B41" s="94"/>
      <c r="C41" s="96" t="s">
        <v>16</v>
      </c>
      <c r="D41" s="96"/>
      <c r="E41" s="96"/>
      <c r="F41" s="96"/>
      <c r="G41" s="96"/>
      <c r="H41" s="96"/>
      <c r="I41" s="96" t="s">
        <v>139</v>
      </c>
      <c r="J41" s="96"/>
      <c r="K41" s="96"/>
      <c r="L41" s="96"/>
      <c r="M41" s="96" t="s">
        <v>140</v>
      </c>
      <c r="N41" s="96"/>
      <c r="O41" s="96"/>
      <c r="P41" s="96"/>
      <c r="Q41" s="96"/>
      <c r="R41" s="96" t="s">
        <v>141</v>
      </c>
      <c r="S41" s="96"/>
      <c r="T41" s="96"/>
      <c r="U41" s="96"/>
      <c r="V41" s="96" t="s">
        <v>142</v>
      </c>
      <c r="W41" s="96"/>
      <c r="X41" s="96"/>
      <c r="Y41" s="96"/>
      <c r="Z41" s="96" t="s">
        <v>143</v>
      </c>
      <c r="AA41" s="96"/>
      <c r="AB41" s="96"/>
      <c r="AC41" s="96" t="s">
        <v>144</v>
      </c>
      <c r="AD41" s="96"/>
      <c r="AE41" s="96"/>
      <c r="AF41" s="96"/>
      <c r="AG41" s="96"/>
      <c r="AH41" s="96" t="s">
        <v>145</v>
      </c>
      <c r="AI41" s="96"/>
      <c r="AJ41" s="96"/>
      <c r="AK41" s="96"/>
      <c r="AL41" s="96" t="s">
        <v>146</v>
      </c>
      <c r="AM41" s="96"/>
      <c r="AN41" s="96"/>
      <c r="AO41" s="96" t="s">
        <v>147</v>
      </c>
      <c r="AP41" s="96"/>
      <c r="AQ41" s="96"/>
      <c r="AR41" s="96"/>
      <c r="AS41" s="96" t="s">
        <v>148</v>
      </c>
      <c r="AT41" s="96"/>
      <c r="AU41" s="96"/>
      <c r="AV41" s="96" t="s">
        <v>149</v>
      </c>
      <c r="AW41" s="96"/>
      <c r="AX41" s="96"/>
      <c r="AY41" s="93"/>
      <c r="AZ41" s="93"/>
      <c r="BA41" s="93"/>
      <c r="BB41" s="93"/>
      <c r="BC41" s="93"/>
    </row>
    <row r="42" spans="1:55" ht="16.5" customHeight="1">
      <c r="A42" s="93"/>
      <c r="B42" s="94"/>
      <c r="C42" s="96" t="s">
        <v>31</v>
      </c>
      <c r="D42" s="96"/>
      <c r="E42" s="96"/>
      <c r="F42" s="96"/>
      <c r="G42" s="96"/>
      <c r="H42" s="96"/>
      <c r="I42" s="97" t="s">
        <v>150</v>
      </c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7"/>
      <c r="AM42" s="97"/>
      <c r="AN42" s="97"/>
      <c r="AO42" s="97"/>
      <c r="AP42" s="97"/>
      <c r="AQ42" s="97"/>
      <c r="AR42" s="97"/>
      <c r="AS42" s="97"/>
      <c r="AT42" s="97"/>
      <c r="AU42" s="97"/>
      <c r="AV42" s="97"/>
      <c r="AW42" s="97"/>
      <c r="AX42" s="97"/>
      <c r="AY42" s="93"/>
      <c r="AZ42" s="93"/>
      <c r="BA42" s="93"/>
      <c r="BB42" s="93"/>
      <c r="BC42" s="93"/>
    </row>
    <row r="43" spans="1:55" ht="11.25" customHeight="1">
      <c r="A43" s="93"/>
      <c r="B43" s="94"/>
      <c r="C43" s="96" t="s">
        <v>35</v>
      </c>
      <c r="D43" s="96"/>
      <c r="E43" s="96"/>
      <c r="F43" s="96"/>
      <c r="G43" s="96" t="s">
        <v>36</v>
      </c>
      <c r="H43" s="96"/>
      <c r="I43" s="98" t="s">
        <v>151</v>
      </c>
      <c r="J43" s="98"/>
      <c r="K43" s="98"/>
      <c r="L43" s="98"/>
      <c r="M43" s="98" t="s">
        <v>152</v>
      </c>
      <c r="N43" s="98"/>
      <c r="O43" s="98"/>
      <c r="P43" s="98"/>
      <c r="Q43" s="98"/>
      <c r="R43" s="98" t="s">
        <v>153</v>
      </c>
      <c r="S43" s="98"/>
      <c r="T43" s="98"/>
      <c r="U43" s="98"/>
      <c r="V43" s="98" t="s">
        <v>122</v>
      </c>
      <c r="W43" s="98"/>
      <c r="X43" s="98"/>
      <c r="Y43" s="98"/>
      <c r="Z43" s="98" t="s">
        <v>154</v>
      </c>
      <c r="AA43" s="98"/>
      <c r="AB43" s="98"/>
      <c r="AC43" s="98" t="s">
        <v>46</v>
      </c>
      <c r="AD43" s="98"/>
      <c r="AE43" s="98"/>
      <c r="AF43" s="98"/>
      <c r="AG43" s="98"/>
      <c r="AH43" s="98" t="s">
        <v>78</v>
      </c>
      <c r="AI43" s="98"/>
      <c r="AJ43" s="98"/>
      <c r="AK43" s="98"/>
      <c r="AL43" s="98" t="s">
        <v>155</v>
      </c>
      <c r="AM43" s="98"/>
      <c r="AN43" s="98"/>
      <c r="AO43" s="98" t="s">
        <v>156</v>
      </c>
      <c r="AP43" s="98"/>
      <c r="AQ43" s="98"/>
      <c r="AR43" s="98"/>
      <c r="AS43" s="98" t="s">
        <v>157</v>
      </c>
      <c r="AT43" s="98"/>
      <c r="AU43" s="98"/>
      <c r="AV43" s="98" t="s">
        <v>158</v>
      </c>
      <c r="AW43" s="98"/>
      <c r="AX43" s="98"/>
      <c r="AY43" s="93"/>
      <c r="AZ43" s="93"/>
      <c r="BA43" s="93"/>
      <c r="BB43" s="93"/>
      <c r="BC43" s="93"/>
    </row>
    <row r="44" spans="1:55" ht="11.25" customHeight="1">
      <c r="A44" s="93"/>
      <c r="B44" s="94"/>
      <c r="C44" s="96"/>
      <c r="D44" s="96"/>
      <c r="E44" s="96"/>
      <c r="F44" s="96"/>
      <c r="G44" s="96" t="s">
        <v>49</v>
      </c>
      <c r="H44" s="96"/>
      <c r="I44" s="98" t="s">
        <v>46</v>
      </c>
      <c r="J44" s="98"/>
      <c r="K44" s="98"/>
      <c r="L44" s="98"/>
      <c r="M44" s="98" t="s">
        <v>46</v>
      </c>
      <c r="N44" s="98"/>
      <c r="O44" s="98"/>
      <c r="P44" s="98"/>
      <c r="Q44" s="98"/>
      <c r="R44" s="98" t="s">
        <v>46</v>
      </c>
      <c r="S44" s="98"/>
      <c r="T44" s="98"/>
      <c r="U44" s="98"/>
      <c r="V44" s="98" t="s">
        <v>46</v>
      </c>
      <c r="W44" s="98"/>
      <c r="X44" s="98"/>
      <c r="Y44" s="98"/>
      <c r="Z44" s="98" t="s">
        <v>78</v>
      </c>
      <c r="AA44" s="98"/>
      <c r="AB44" s="98"/>
      <c r="AC44" s="98" t="s">
        <v>46</v>
      </c>
      <c r="AD44" s="98"/>
      <c r="AE44" s="98"/>
      <c r="AF44" s="98"/>
      <c r="AG44" s="98"/>
      <c r="AH44" s="98" t="s">
        <v>78</v>
      </c>
      <c r="AI44" s="98"/>
      <c r="AJ44" s="98"/>
      <c r="AK44" s="98"/>
      <c r="AL44" s="98" t="s">
        <v>159</v>
      </c>
      <c r="AM44" s="98"/>
      <c r="AN44" s="98"/>
      <c r="AO44" s="98" t="s">
        <v>160</v>
      </c>
      <c r="AP44" s="98"/>
      <c r="AQ44" s="98"/>
      <c r="AR44" s="98"/>
      <c r="AS44" s="98" t="s">
        <v>161</v>
      </c>
      <c r="AT44" s="98"/>
      <c r="AU44" s="98"/>
      <c r="AV44" s="98" t="s">
        <v>162</v>
      </c>
      <c r="AW44" s="98"/>
      <c r="AX44" s="98"/>
      <c r="AY44" s="93"/>
      <c r="AZ44" s="93"/>
      <c r="BA44" s="93"/>
      <c r="BB44" s="93"/>
      <c r="BC44" s="93"/>
    </row>
    <row r="45" spans="1:55" ht="11.25" customHeight="1">
      <c r="A45" s="93"/>
      <c r="B45" s="94"/>
      <c r="C45" s="96"/>
      <c r="D45" s="96"/>
      <c r="E45" s="96"/>
      <c r="F45" s="96"/>
      <c r="G45" s="96" t="s">
        <v>58</v>
      </c>
      <c r="H45" s="96"/>
      <c r="I45" s="98" t="s">
        <v>151</v>
      </c>
      <c r="J45" s="98"/>
      <c r="K45" s="98"/>
      <c r="L45" s="98"/>
      <c r="M45" s="98" t="s">
        <v>152</v>
      </c>
      <c r="N45" s="98"/>
      <c r="O45" s="98"/>
      <c r="P45" s="98"/>
      <c r="Q45" s="98"/>
      <c r="R45" s="98" t="s">
        <v>153</v>
      </c>
      <c r="S45" s="98"/>
      <c r="T45" s="98"/>
      <c r="U45" s="98"/>
      <c r="V45" s="98" t="s">
        <v>122</v>
      </c>
      <c r="W45" s="98"/>
      <c r="X45" s="98"/>
      <c r="Y45" s="98"/>
      <c r="Z45" s="98" t="s">
        <v>163</v>
      </c>
      <c r="AA45" s="98"/>
      <c r="AB45" s="98"/>
      <c r="AC45" s="98" t="s">
        <v>46</v>
      </c>
      <c r="AD45" s="98"/>
      <c r="AE45" s="98"/>
      <c r="AF45" s="98"/>
      <c r="AG45" s="98"/>
      <c r="AH45" s="98" t="s">
        <v>46</v>
      </c>
      <c r="AI45" s="98"/>
      <c r="AJ45" s="98"/>
      <c r="AK45" s="98"/>
      <c r="AL45" s="98" t="s">
        <v>164</v>
      </c>
      <c r="AM45" s="98"/>
      <c r="AN45" s="98"/>
      <c r="AO45" s="98" t="s">
        <v>164</v>
      </c>
      <c r="AP45" s="98"/>
      <c r="AQ45" s="98"/>
      <c r="AR45" s="98"/>
      <c r="AS45" s="98" t="s">
        <v>165</v>
      </c>
      <c r="AT45" s="98"/>
      <c r="AU45" s="98"/>
      <c r="AV45" s="98" t="s">
        <v>166</v>
      </c>
      <c r="AW45" s="98"/>
      <c r="AX45" s="98"/>
      <c r="AY45" s="93"/>
      <c r="AZ45" s="93"/>
      <c r="BA45" s="93"/>
      <c r="BB45" s="93"/>
      <c r="BC45" s="93"/>
    </row>
    <row r="46" spans="1:55" ht="11.25" customHeight="1">
      <c r="A46" s="93"/>
      <c r="B46" s="94"/>
      <c r="C46" s="96" t="s">
        <v>68</v>
      </c>
      <c r="D46" s="96"/>
      <c r="E46" s="96"/>
      <c r="F46" s="96"/>
      <c r="G46" s="96" t="s">
        <v>36</v>
      </c>
      <c r="H46" s="96"/>
      <c r="I46" s="98" t="s">
        <v>167</v>
      </c>
      <c r="J46" s="98"/>
      <c r="K46" s="98"/>
      <c r="L46" s="98"/>
      <c r="M46" s="98" t="s">
        <v>167</v>
      </c>
      <c r="N46" s="98"/>
      <c r="O46" s="98"/>
      <c r="P46" s="98"/>
      <c r="Q46" s="98"/>
      <c r="R46" s="98" t="s">
        <v>78</v>
      </c>
      <c r="S46" s="98"/>
      <c r="T46" s="98"/>
      <c r="U46" s="98"/>
      <c r="V46" s="98" t="s">
        <v>46</v>
      </c>
      <c r="W46" s="98"/>
      <c r="X46" s="98"/>
      <c r="Y46" s="98"/>
      <c r="Z46" s="98" t="s">
        <v>168</v>
      </c>
      <c r="AA46" s="98"/>
      <c r="AB46" s="98"/>
      <c r="AC46" s="98" t="s">
        <v>46</v>
      </c>
      <c r="AD46" s="98"/>
      <c r="AE46" s="98"/>
      <c r="AF46" s="98"/>
      <c r="AG46" s="98"/>
      <c r="AH46" s="98" t="s">
        <v>46</v>
      </c>
      <c r="AI46" s="98"/>
      <c r="AJ46" s="98"/>
      <c r="AK46" s="98"/>
      <c r="AL46" s="98" t="s">
        <v>169</v>
      </c>
      <c r="AM46" s="98"/>
      <c r="AN46" s="98"/>
      <c r="AO46" s="98" t="s">
        <v>169</v>
      </c>
      <c r="AP46" s="98"/>
      <c r="AQ46" s="98"/>
      <c r="AR46" s="98"/>
      <c r="AS46" s="98" t="s">
        <v>170</v>
      </c>
      <c r="AT46" s="98"/>
      <c r="AU46" s="98"/>
      <c r="AV46" s="98" t="s">
        <v>171</v>
      </c>
      <c r="AW46" s="98"/>
      <c r="AX46" s="98"/>
      <c r="AY46" s="93"/>
      <c r="AZ46" s="93"/>
      <c r="BA46" s="93"/>
      <c r="BB46" s="93"/>
      <c r="BC46" s="93"/>
    </row>
    <row r="47" spans="1:55" ht="11.25" customHeight="1">
      <c r="A47" s="93"/>
      <c r="B47" s="94"/>
      <c r="C47" s="96"/>
      <c r="D47" s="96"/>
      <c r="E47" s="96"/>
      <c r="F47" s="96"/>
      <c r="G47" s="96" t="s">
        <v>49</v>
      </c>
      <c r="H47" s="96"/>
      <c r="I47" s="98" t="s">
        <v>78</v>
      </c>
      <c r="J47" s="98"/>
      <c r="K47" s="98"/>
      <c r="L47" s="98"/>
      <c r="M47" s="98" t="s">
        <v>78</v>
      </c>
      <c r="N47" s="98"/>
      <c r="O47" s="98"/>
      <c r="P47" s="98"/>
      <c r="Q47" s="98"/>
      <c r="R47" s="98" t="s">
        <v>78</v>
      </c>
      <c r="S47" s="98"/>
      <c r="T47" s="98"/>
      <c r="U47" s="98"/>
      <c r="V47" s="98" t="s">
        <v>46</v>
      </c>
      <c r="W47" s="98"/>
      <c r="X47" s="98"/>
      <c r="Y47" s="98"/>
      <c r="Z47" s="98" t="s">
        <v>46</v>
      </c>
      <c r="AA47" s="98"/>
      <c r="AB47" s="98"/>
      <c r="AC47" s="98" t="s">
        <v>46</v>
      </c>
      <c r="AD47" s="98"/>
      <c r="AE47" s="98"/>
      <c r="AF47" s="98"/>
      <c r="AG47" s="98"/>
      <c r="AH47" s="98" t="s">
        <v>46</v>
      </c>
      <c r="AI47" s="98"/>
      <c r="AJ47" s="98"/>
      <c r="AK47" s="98"/>
      <c r="AL47" s="98" t="s">
        <v>172</v>
      </c>
      <c r="AM47" s="98"/>
      <c r="AN47" s="98"/>
      <c r="AO47" s="98" t="s">
        <v>172</v>
      </c>
      <c r="AP47" s="98"/>
      <c r="AQ47" s="98"/>
      <c r="AR47" s="98"/>
      <c r="AS47" s="98" t="s">
        <v>173</v>
      </c>
      <c r="AT47" s="98"/>
      <c r="AU47" s="98"/>
      <c r="AV47" s="98" t="s">
        <v>174</v>
      </c>
      <c r="AW47" s="98"/>
      <c r="AX47" s="98"/>
      <c r="AY47" s="93"/>
      <c r="AZ47" s="93"/>
      <c r="BA47" s="93"/>
      <c r="BB47" s="93"/>
      <c r="BC47" s="93"/>
    </row>
    <row r="48" spans="1:55" ht="11.25" customHeight="1">
      <c r="A48" s="93"/>
      <c r="B48" s="94"/>
      <c r="C48" s="96"/>
      <c r="D48" s="96"/>
      <c r="E48" s="96"/>
      <c r="F48" s="96"/>
      <c r="G48" s="96" t="s">
        <v>58</v>
      </c>
      <c r="H48" s="96"/>
      <c r="I48" s="98" t="s">
        <v>175</v>
      </c>
      <c r="J48" s="98"/>
      <c r="K48" s="98"/>
      <c r="L48" s="98"/>
      <c r="M48" s="98" t="s">
        <v>175</v>
      </c>
      <c r="N48" s="98"/>
      <c r="O48" s="98"/>
      <c r="P48" s="98"/>
      <c r="Q48" s="98"/>
      <c r="R48" s="98" t="s">
        <v>46</v>
      </c>
      <c r="S48" s="98"/>
      <c r="T48" s="98"/>
      <c r="U48" s="98"/>
      <c r="V48" s="98" t="s">
        <v>46</v>
      </c>
      <c r="W48" s="98"/>
      <c r="X48" s="98"/>
      <c r="Y48" s="98"/>
      <c r="Z48" s="98" t="s">
        <v>168</v>
      </c>
      <c r="AA48" s="98"/>
      <c r="AB48" s="98"/>
      <c r="AC48" s="98" t="s">
        <v>46</v>
      </c>
      <c r="AD48" s="98"/>
      <c r="AE48" s="98"/>
      <c r="AF48" s="98"/>
      <c r="AG48" s="98"/>
      <c r="AH48" s="98" t="s">
        <v>46</v>
      </c>
      <c r="AI48" s="98"/>
      <c r="AJ48" s="98"/>
      <c r="AK48" s="98"/>
      <c r="AL48" s="98" t="s">
        <v>176</v>
      </c>
      <c r="AM48" s="98"/>
      <c r="AN48" s="98"/>
      <c r="AO48" s="98" t="s">
        <v>176</v>
      </c>
      <c r="AP48" s="98"/>
      <c r="AQ48" s="98"/>
      <c r="AR48" s="98"/>
      <c r="AS48" s="98" t="s">
        <v>177</v>
      </c>
      <c r="AT48" s="98"/>
      <c r="AU48" s="98"/>
      <c r="AV48" s="98" t="s">
        <v>177</v>
      </c>
      <c r="AW48" s="98"/>
      <c r="AX48" s="98"/>
      <c r="AY48" s="93"/>
      <c r="AZ48" s="93"/>
      <c r="BA48" s="93"/>
      <c r="BB48" s="93"/>
      <c r="BC48" s="93"/>
    </row>
    <row r="49" spans="1:54" ht="28.5" customHeight="1">
      <c r="A49" s="93"/>
      <c r="B49" s="93"/>
      <c r="C49" s="93"/>
      <c r="D49" s="93"/>
      <c r="E49" s="93"/>
      <c r="F49" s="93"/>
      <c r="G49" s="93"/>
      <c r="H49" s="93"/>
      <c r="I49" s="93"/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3"/>
      <c r="U49" s="93"/>
      <c r="V49" s="93"/>
      <c r="W49" s="93"/>
      <c r="X49" s="93"/>
      <c r="Y49" s="93"/>
      <c r="Z49" s="93"/>
      <c r="AA49" s="93"/>
      <c r="AB49" s="93"/>
      <c r="AC49" s="93"/>
      <c r="AD49" s="93"/>
      <c r="AE49" s="93"/>
      <c r="AF49" s="93"/>
      <c r="AG49" s="93"/>
      <c r="AH49" s="93"/>
      <c r="AI49" s="93"/>
      <c r="AJ49" s="93"/>
      <c r="AK49" s="93"/>
      <c r="AL49" s="93"/>
      <c r="AM49" s="93"/>
      <c r="AN49" s="93"/>
      <c r="AO49" s="93"/>
      <c r="AP49" s="93"/>
      <c r="AQ49" s="93"/>
      <c r="AR49" s="93"/>
      <c r="AS49" s="93"/>
      <c r="AT49" s="93"/>
      <c r="AU49" s="93"/>
      <c r="AV49" s="93"/>
      <c r="AW49" s="93"/>
      <c r="AX49" s="104" t="s">
        <v>270</v>
      </c>
      <c r="AY49" s="104"/>
      <c r="AZ49" s="104"/>
      <c r="BA49" s="104"/>
      <c r="BB49" s="3" t="s">
        <v>268</v>
      </c>
    </row>
    <row r="50" spans="1:55" ht="32.25" customHeight="1">
      <c r="A50" s="93"/>
      <c r="B50" s="93"/>
      <c r="C50" s="93"/>
      <c r="D50" s="93"/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3"/>
      <c r="U50" s="93"/>
      <c r="V50" s="93"/>
      <c r="W50" s="93"/>
      <c r="X50" s="93"/>
      <c r="Y50" s="93"/>
      <c r="Z50" s="93"/>
      <c r="AA50" s="93"/>
      <c r="AB50" s="93"/>
      <c r="AC50" s="93"/>
      <c r="AD50" s="93"/>
      <c r="AE50" s="93"/>
      <c r="AF50" s="93"/>
      <c r="AG50" s="93"/>
      <c r="AH50" s="93"/>
      <c r="AI50" s="93"/>
      <c r="AJ50" s="93"/>
      <c r="AK50" s="93"/>
      <c r="AL50" s="93"/>
      <c r="AM50" s="93"/>
      <c r="AN50" s="93"/>
      <c r="AO50" s="93"/>
      <c r="AP50" s="93"/>
      <c r="AQ50" s="93"/>
      <c r="AR50" s="93"/>
      <c r="AS50" s="93"/>
      <c r="AT50" s="93"/>
      <c r="AU50" s="93"/>
      <c r="AV50" s="93"/>
      <c r="AW50" s="93"/>
      <c r="AX50" s="93"/>
      <c r="AY50" s="93"/>
      <c r="AZ50" s="93"/>
      <c r="BA50" s="93"/>
      <c r="BB50" s="93"/>
      <c r="BC50" s="93"/>
    </row>
    <row r="51" spans="2:55" ht="11.25" customHeight="1">
      <c r="B51" s="96" t="s">
        <v>0</v>
      </c>
      <c r="C51" s="96"/>
      <c r="D51" s="96"/>
      <c r="E51" s="96"/>
      <c r="F51" s="96" t="s">
        <v>183</v>
      </c>
      <c r="G51" s="96"/>
      <c r="H51" s="96"/>
      <c r="I51" s="96"/>
      <c r="J51" s="96"/>
      <c r="K51" s="96"/>
      <c r="L51" s="96" t="s">
        <v>184</v>
      </c>
      <c r="M51" s="96"/>
      <c r="N51" s="96"/>
      <c r="O51" s="96"/>
      <c r="P51" s="96"/>
      <c r="Q51" s="96"/>
      <c r="R51" s="96"/>
      <c r="S51" s="96"/>
      <c r="T51" s="96"/>
      <c r="U51" s="96"/>
      <c r="V51" s="96"/>
      <c r="W51" s="96"/>
      <c r="X51" s="96"/>
      <c r="Y51" s="96"/>
      <c r="Z51" s="96"/>
      <c r="AA51" s="96"/>
      <c r="AB51" s="96"/>
      <c r="AC51" s="96"/>
      <c r="AD51" s="96"/>
      <c r="AE51" s="96"/>
      <c r="AF51" s="96"/>
      <c r="AG51" s="96"/>
      <c r="AH51" s="96"/>
      <c r="AI51" s="96"/>
      <c r="AJ51" s="96"/>
      <c r="AK51" s="96"/>
      <c r="AL51" s="96"/>
      <c r="AM51" s="96"/>
      <c r="AN51" s="96"/>
      <c r="AO51" s="96"/>
      <c r="AP51" s="96"/>
      <c r="AQ51" s="93"/>
      <c r="AR51" s="93"/>
      <c r="AS51" s="93"/>
      <c r="AT51" s="93"/>
      <c r="AU51" s="93"/>
      <c r="AV51" s="93"/>
      <c r="AW51" s="93"/>
      <c r="AX51" s="93"/>
      <c r="AY51" s="93"/>
      <c r="AZ51" s="93"/>
      <c r="BA51" s="93"/>
      <c r="BB51" s="93"/>
      <c r="BC51" s="93"/>
    </row>
    <row r="52" spans="2:55" ht="114.75" customHeight="1"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 t="s">
        <v>185</v>
      </c>
      <c r="M52" s="96"/>
      <c r="N52" s="96"/>
      <c r="O52" s="96"/>
      <c r="P52" s="96"/>
      <c r="Q52" s="96" t="s">
        <v>186</v>
      </c>
      <c r="R52" s="96"/>
      <c r="S52" s="96"/>
      <c r="T52" s="96"/>
      <c r="U52" s="96" t="s">
        <v>187</v>
      </c>
      <c r="V52" s="96"/>
      <c r="W52" s="96"/>
      <c r="X52" s="96"/>
      <c r="Y52" s="96" t="s">
        <v>188</v>
      </c>
      <c r="Z52" s="96"/>
      <c r="AA52" s="96"/>
      <c r="AB52" s="96" t="s">
        <v>189</v>
      </c>
      <c r="AC52" s="96"/>
      <c r="AD52" s="96"/>
      <c r="AE52" s="96" t="s">
        <v>190</v>
      </c>
      <c r="AF52" s="96"/>
      <c r="AG52" s="96"/>
      <c r="AH52" s="96"/>
      <c r="AI52" s="96"/>
      <c r="AJ52" s="96" t="s">
        <v>191</v>
      </c>
      <c r="AK52" s="96"/>
      <c r="AL52" s="96"/>
      <c r="AM52" s="96"/>
      <c r="AN52" s="1" t="s">
        <v>192</v>
      </c>
      <c r="AO52" s="96" t="s">
        <v>193</v>
      </c>
      <c r="AP52" s="96"/>
      <c r="AQ52" s="93"/>
      <c r="AR52" s="93"/>
      <c r="AS52" s="93"/>
      <c r="AT52" s="93"/>
      <c r="AU52" s="93"/>
      <c r="AV52" s="93"/>
      <c r="AW52" s="93"/>
      <c r="AX52" s="93"/>
      <c r="AY52" s="93"/>
      <c r="AZ52" s="93"/>
      <c r="BA52" s="93"/>
      <c r="BB52" s="93"/>
      <c r="BC52" s="93"/>
    </row>
    <row r="53" spans="2:55" ht="11.25" customHeight="1">
      <c r="B53" s="96" t="s">
        <v>16</v>
      </c>
      <c r="C53" s="96"/>
      <c r="D53" s="96"/>
      <c r="E53" s="96"/>
      <c r="F53" s="96" t="s">
        <v>194</v>
      </c>
      <c r="G53" s="96"/>
      <c r="H53" s="96"/>
      <c r="I53" s="96"/>
      <c r="J53" s="96"/>
      <c r="K53" s="96"/>
      <c r="L53" s="96" t="s">
        <v>195</v>
      </c>
      <c r="M53" s="96"/>
      <c r="N53" s="96"/>
      <c r="O53" s="96"/>
      <c r="P53" s="96"/>
      <c r="Q53" s="96" t="s">
        <v>196</v>
      </c>
      <c r="R53" s="96"/>
      <c r="S53" s="96"/>
      <c r="T53" s="96"/>
      <c r="U53" s="96" t="s">
        <v>197</v>
      </c>
      <c r="V53" s="96"/>
      <c r="W53" s="96"/>
      <c r="X53" s="96"/>
      <c r="Y53" s="96" t="s">
        <v>198</v>
      </c>
      <c r="Z53" s="96"/>
      <c r="AA53" s="96"/>
      <c r="AB53" s="96" t="s">
        <v>199</v>
      </c>
      <c r="AC53" s="96"/>
      <c r="AD53" s="96"/>
      <c r="AE53" s="96" t="s">
        <v>200</v>
      </c>
      <c r="AF53" s="96"/>
      <c r="AG53" s="96"/>
      <c r="AH53" s="96"/>
      <c r="AI53" s="96"/>
      <c r="AJ53" s="96" t="s">
        <v>201</v>
      </c>
      <c r="AK53" s="96"/>
      <c r="AL53" s="96"/>
      <c r="AM53" s="96"/>
      <c r="AN53" s="1" t="s">
        <v>202</v>
      </c>
      <c r="AO53" s="96" t="s">
        <v>203</v>
      </c>
      <c r="AP53" s="96"/>
      <c r="AQ53" s="93"/>
      <c r="AR53" s="93"/>
      <c r="AS53" s="93"/>
      <c r="AT53" s="93"/>
      <c r="AU53" s="93"/>
      <c r="AV53" s="93"/>
      <c r="AW53" s="93"/>
      <c r="AX53" s="93"/>
      <c r="AY53" s="93"/>
      <c r="AZ53" s="93"/>
      <c r="BA53" s="93"/>
      <c r="BB53" s="93"/>
      <c r="BC53" s="93"/>
    </row>
    <row r="54" spans="2:55" ht="11.25" customHeight="1">
      <c r="B54" s="96" t="s">
        <v>31</v>
      </c>
      <c r="C54" s="96"/>
      <c r="D54" s="96"/>
      <c r="E54" s="96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/>
      <c r="AL54" s="97"/>
      <c r="AM54" s="97"/>
      <c r="AN54" s="2"/>
      <c r="AO54" s="97"/>
      <c r="AP54" s="97"/>
      <c r="AQ54" s="93"/>
      <c r="AR54" s="93"/>
      <c r="AS54" s="93"/>
      <c r="AT54" s="93"/>
      <c r="AU54" s="93"/>
      <c r="AV54" s="93"/>
      <c r="AW54" s="93"/>
      <c r="AX54" s="93"/>
      <c r="AY54" s="93"/>
      <c r="AZ54" s="93"/>
      <c r="BA54" s="93"/>
      <c r="BB54" s="93"/>
      <c r="BC54" s="93"/>
    </row>
    <row r="55" spans="2:55" ht="14.25" customHeight="1">
      <c r="B55" s="96" t="s">
        <v>35</v>
      </c>
      <c r="C55" s="96"/>
      <c r="D55" s="96"/>
      <c r="E55" s="1" t="s">
        <v>36</v>
      </c>
      <c r="F55" s="98" t="s">
        <v>46</v>
      </c>
      <c r="G55" s="98"/>
      <c r="H55" s="98"/>
      <c r="I55" s="98"/>
      <c r="J55" s="98"/>
      <c r="K55" s="98"/>
      <c r="L55" s="105" t="s">
        <v>204</v>
      </c>
      <c r="M55" s="105"/>
      <c r="N55" s="105"/>
      <c r="O55" s="105"/>
      <c r="P55" s="105"/>
      <c r="Q55" s="106" t="s">
        <v>205</v>
      </c>
      <c r="R55" s="106"/>
      <c r="S55" s="106"/>
      <c r="T55" s="106"/>
      <c r="U55" s="98" t="s">
        <v>206</v>
      </c>
      <c r="V55" s="98"/>
      <c r="W55" s="98"/>
      <c r="X55" s="98"/>
      <c r="Y55" s="98" t="s">
        <v>157</v>
      </c>
      <c r="Z55" s="98"/>
      <c r="AA55" s="98"/>
      <c r="AB55" s="107" t="s">
        <v>207</v>
      </c>
      <c r="AC55" s="107"/>
      <c r="AD55" s="107"/>
      <c r="AE55" s="108" t="s">
        <v>207</v>
      </c>
      <c r="AF55" s="108"/>
      <c r="AG55" s="108"/>
      <c r="AH55" s="108"/>
      <c r="AI55" s="108"/>
      <c r="AJ55" s="98" t="s">
        <v>158</v>
      </c>
      <c r="AK55" s="98"/>
      <c r="AL55" s="98"/>
      <c r="AM55" s="98"/>
      <c r="AN55" s="4" t="s">
        <v>208</v>
      </c>
      <c r="AO55" s="108" t="s">
        <v>208</v>
      </c>
      <c r="AP55" s="108"/>
      <c r="AQ55" s="93"/>
      <c r="AR55" s="93"/>
      <c r="AS55" s="93"/>
      <c r="AT55" s="93"/>
      <c r="AU55" s="93"/>
      <c r="AV55" s="93"/>
      <c r="AW55" s="93"/>
      <c r="AX55" s="93"/>
      <c r="AY55" s="93"/>
      <c r="AZ55" s="93"/>
      <c r="BA55" s="93"/>
      <c r="BB55" s="93"/>
      <c r="BC55" s="93"/>
    </row>
    <row r="56" spans="2:55" ht="11.25" customHeight="1">
      <c r="B56" s="96"/>
      <c r="C56" s="96"/>
      <c r="D56" s="96"/>
      <c r="E56" s="1" t="s">
        <v>49</v>
      </c>
      <c r="F56" s="98" t="s">
        <v>46</v>
      </c>
      <c r="G56" s="98"/>
      <c r="H56" s="98"/>
      <c r="I56" s="98"/>
      <c r="J56" s="98"/>
      <c r="K56" s="98"/>
      <c r="L56" s="105" t="s">
        <v>255</v>
      </c>
      <c r="M56" s="105"/>
      <c r="N56" s="105"/>
      <c r="O56" s="105"/>
      <c r="P56" s="105"/>
      <c r="Q56" s="106" t="s">
        <v>257</v>
      </c>
      <c r="R56" s="106"/>
      <c r="S56" s="106"/>
      <c r="T56" s="106"/>
      <c r="U56" s="98" t="s">
        <v>209</v>
      </c>
      <c r="V56" s="98"/>
      <c r="W56" s="98"/>
      <c r="X56" s="98"/>
      <c r="Y56" s="98" t="s">
        <v>161</v>
      </c>
      <c r="Z56" s="98"/>
      <c r="AA56" s="98"/>
      <c r="AB56" s="107" t="s">
        <v>210</v>
      </c>
      <c r="AC56" s="107"/>
      <c r="AD56" s="107"/>
      <c r="AE56" s="108" t="s">
        <v>210</v>
      </c>
      <c r="AF56" s="108"/>
      <c r="AG56" s="108"/>
      <c r="AH56" s="108"/>
      <c r="AI56" s="108"/>
      <c r="AJ56" s="98" t="s">
        <v>162</v>
      </c>
      <c r="AK56" s="98"/>
      <c r="AL56" s="98"/>
      <c r="AM56" s="98"/>
      <c r="AN56" s="4" t="s">
        <v>210</v>
      </c>
      <c r="AO56" s="108" t="s">
        <v>210</v>
      </c>
      <c r="AP56" s="108"/>
      <c r="AQ56" s="93"/>
      <c r="AR56" s="93"/>
      <c r="AS56" s="93"/>
      <c r="AT56" s="93"/>
      <c r="AU56" s="93"/>
      <c r="AV56" s="93"/>
      <c r="AW56" s="93"/>
      <c r="AX56" s="93"/>
      <c r="AY56" s="93"/>
      <c r="AZ56" s="93"/>
      <c r="BA56" s="93"/>
      <c r="BB56" s="93"/>
      <c r="BC56" s="93"/>
    </row>
    <row r="57" spans="2:55" ht="11.25" customHeight="1">
      <c r="B57" s="96"/>
      <c r="C57" s="96"/>
      <c r="D57" s="96"/>
      <c r="E57" s="1" t="s">
        <v>58</v>
      </c>
      <c r="F57" s="98" t="s">
        <v>46</v>
      </c>
      <c r="G57" s="98"/>
      <c r="H57" s="98"/>
      <c r="I57" s="98"/>
      <c r="J57" s="98"/>
      <c r="K57" s="98"/>
      <c r="L57" s="105" t="s">
        <v>205</v>
      </c>
      <c r="M57" s="105"/>
      <c r="N57" s="105"/>
      <c r="O57" s="105"/>
      <c r="P57" s="105"/>
      <c r="Q57" s="106" t="s">
        <v>256</v>
      </c>
      <c r="R57" s="106"/>
      <c r="S57" s="106"/>
      <c r="T57" s="106"/>
      <c r="U57" s="98" t="s">
        <v>211</v>
      </c>
      <c r="V57" s="98"/>
      <c r="W57" s="98"/>
      <c r="X57" s="98"/>
      <c r="Y57" s="98" t="s">
        <v>165</v>
      </c>
      <c r="Z57" s="98"/>
      <c r="AA57" s="98"/>
      <c r="AB57" s="107" t="s">
        <v>207</v>
      </c>
      <c r="AC57" s="107"/>
      <c r="AD57" s="107"/>
      <c r="AE57" s="108" t="s">
        <v>207</v>
      </c>
      <c r="AF57" s="108"/>
      <c r="AG57" s="108"/>
      <c r="AH57" s="108"/>
      <c r="AI57" s="108"/>
      <c r="AJ57" s="98" t="s">
        <v>166</v>
      </c>
      <c r="AK57" s="98"/>
      <c r="AL57" s="98"/>
      <c r="AM57" s="98"/>
      <c r="AN57" s="4" t="s">
        <v>208</v>
      </c>
      <c r="AO57" s="108" t="s">
        <v>208</v>
      </c>
      <c r="AP57" s="108"/>
      <c r="AQ57" s="93"/>
      <c r="AR57" s="93"/>
      <c r="AS57" s="93"/>
      <c r="AT57" s="93"/>
      <c r="AU57" s="93"/>
      <c r="AV57" s="93"/>
      <c r="AW57" s="93"/>
      <c r="AX57" s="93"/>
      <c r="AY57" s="93"/>
      <c r="AZ57" s="93"/>
      <c r="BA57" s="93"/>
      <c r="BB57" s="93"/>
      <c r="BC57" s="93"/>
    </row>
    <row r="58" spans="2:55" ht="12" customHeight="1">
      <c r="B58" s="96" t="s">
        <v>68</v>
      </c>
      <c r="C58" s="96"/>
      <c r="D58" s="96"/>
      <c r="E58" s="1" t="s">
        <v>36</v>
      </c>
      <c r="F58" s="98" t="s">
        <v>46</v>
      </c>
      <c r="G58" s="98"/>
      <c r="H58" s="98"/>
      <c r="I58" s="98"/>
      <c r="J58" s="98"/>
      <c r="K58" s="98"/>
      <c r="L58" s="106" t="s">
        <v>212</v>
      </c>
      <c r="M58" s="106"/>
      <c r="N58" s="106"/>
      <c r="O58" s="106"/>
      <c r="P58" s="106"/>
      <c r="Q58" s="105" t="s">
        <v>213</v>
      </c>
      <c r="R58" s="105"/>
      <c r="S58" s="105"/>
      <c r="T58" s="105"/>
      <c r="U58" s="98" t="s">
        <v>214</v>
      </c>
      <c r="V58" s="98"/>
      <c r="W58" s="98"/>
      <c r="X58" s="98"/>
      <c r="Y58" s="98" t="s">
        <v>170</v>
      </c>
      <c r="Z58" s="98"/>
      <c r="AA58" s="98"/>
      <c r="AB58" s="108" t="s">
        <v>208</v>
      </c>
      <c r="AC58" s="108"/>
      <c r="AD58" s="108"/>
      <c r="AE58" s="107" t="s">
        <v>208</v>
      </c>
      <c r="AF58" s="107"/>
      <c r="AG58" s="107"/>
      <c r="AH58" s="107"/>
      <c r="AI58" s="107"/>
      <c r="AJ58" s="98" t="s">
        <v>171</v>
      </c>
      <c r="AK58" s="98"/>
      <c r="AL58" s="98"/>
      <c r="AM58" s="98"/>
      <c r="AN58" s="5" t="s">
        <v>208</v>
      </c>
      <c r="AO58" s="107" t="s">
        <v>208</v>
      </c>
      <c r="AP58" s="107"/>
      <c r="AQ58" s="93"/>
      <c r="AR58" s="93"/>
      <c r="AS58" s="93"/>
      <c r="AT58" s="93"/>
      <c r="AU58" s="93"/>
      <c r="AV58" s="93"/>
      <c r="AW58" s="93"/>
      <c r="AX58" s="93"/>
      <c r="AY58" s="93"/>
      <c r="AZ58" s="93"/>
      <c r="BA58" s="93"/>
      <c r="BB58" s="93"/>
      <c r="BC58" s="93"/>
    </row>
    <row r="59" spans="2:55" ht="11.25" customHeight="1">
      <c r="B59" s="96"/>
      <c r="C59" s="96"/>
      <c r="D59" s="96"/>
      <c r="E59" s="1" t="s">
        <v>49</v>
      </c>
      <c r="F59" s="98" t="s">
        <v>46</v>
      </c>
      <c r="G59" s="98"/>
      <c r="H59" s="98"/>
      <c r="I59" s="98"/>
      <c r="J59" s="98"/>
      <c r="K59" s="98"/>
      <c r="L59" s="106" t="s">
        <v>258</v>
      </c>
      <c r="M59" s="106"/>
      <c r="N59" s="106"/>
      <c r="O59" s="106"/>
      <c r="P59" s="106"/>
      <c r="Q59" s="105" t="s">
        <v>260</v>
      </c>
      <c r="R59" s="105"/>
      <c r="S59" s="105"/>
      <c r="T59" s="105"/>
      <c r="U59" s="98" t="s">
        <v>215</v>
      </c>
      <c r="V59" s="98"/>
      <c r="W59" s="98"/>
      <c r="X59" s="98"/>
      <c r="Y59" s="98" t="s">
        <v>173</v>
      </c>
      <c r="Z59" s="98"/>
      <c r="AA59" s="98"/>
      <c r="AB59" s="108" t="s">
        <v>210</v>
      </c>
      <c r="AC59" s="108"/>
      <c r="AD59" s="108"/>
      <c r="AE59" s="107" t="s">
        <v>210</v>
      </c>
      <c r="AF59" s="107"/>
      <c r="AG59" s="107"/>
      <c r="AH59" s="107"/>
      <c r="AI59" s="107"/>
      <c r="AJ59" s="98" t="s">
        <v>174</v>
      </c>
      <c r="AK59" s="98"/>
      <c r="AL59" s="98"/>
      <c r="AM59" s="98"/>
      <c r="AN59" s="5" t="s">
        <v>210</v>
      </c>
      <c r="AO59" s="107" t="s">
        <v>210</v>
      </c>
      <c r="AP59" s="107"/>
      <c r="AQ59" s="93"/>
      <c r="AR59" s="93"/>
      <c r="AS59" s="93"/>
      <c r="AT59" s="93"/>
      <c r="AU59" s="93"/>
      <c r="AV59" s="93"/>
      <c r="AW59" s="93"/>
      <c r="AX59" s="93"/>
      <c r="AY59" s="93"/>
      <c r="AZ59" s="93"/>
      <c r="BA59" s="93"/>
      <c r="BB59" s="93"/>
      <c r="BC59" s="93"/>
    </row>
    <row r="60" spans="2:55" ht="11.25" customHeight="1">
      <c r="B60" s="96"/>
      <c r="C60" s="96"/>
      <c r="D60" s="96"/>
      <c r="E60" s="1" t="s">
        <v>58</v>
      </c>
      <c r="F60" s="98" t="s">
        <v>46</v>
      </c>
      <c r="G60" s="98"/>
      <c r="H60" s="98"/>
      <c r="I60" s="98"/>
      <c r="J60" s="98"/>
      <c r="K60" s="98"/>
      <c r="L60" s="106" t="s">
        <v>216</v>
      </c>
      <c r="M60" s="106"/>
      <c r="N60" s="106"/>
      <c r="O60" s="106"/>
      <c r="P60" s="106"/>
      <c r="Q60" s="105" t="s">
        <v>259</v>
      </c>
      <c r="R60" s="105"/>
      <c r="S60" s="105"/>
      <c r="T60" s="105"/>
      <c r="U60" s="98" t="s">
        <v>217</v>
      </c>
      <c r="V60" s="98"/>
      <c r="W60" s="98"/>
      <c r="X60" s="98"/>
      <c r="Y60" s="98" t="s">
        <v>177</v>
      </c>
      <c r="Z60" s="98"/>
      <c r="AA60" s="98"/>
      <c r="AB60" s="108" t="s">
        <v>208</v>
      </c>
      <c r="AC60" s="108"/>
      <c r="AD60" s="108"/>
      <c r="AE60" s="107" t="s">
        <v>208</v>
      </c>
      <c r="AF60" s="107"/>
      <c r="AG60" s="107"/>
      <c r="AH60" s="107"/>
      <c r="AI60" s="107"/>
      <c r="AJ60" s="98" t="s">
        <v>177</v>
      </c>
      <c r="AK60" s="98"/>
      <c r="AL60" s="98"/>
      <c r="AM60" s="98"/>
      <c r="AN60" s="5" t="s">
        <v>208</v>
      </c>
      <c r="AO60" s="107" t="s">
        <v>208</v>
      </c>
      <c r="AP60" s="107"/>
      <c r="AQ60" s="93"/>
      <c r="AR60" s="93"/>
      <c r="AS60" s="93"/>
      <c r="AT60" s="93"/>
      <c r="AU60" s="93"/>
      <c r="AV60" s="93"/>
      <c r="AW60" s="93"/>
      <c r="AX60" s="93"/>
      <c r="AY60" s="93"/>
      <c r="AZ60" s="93"/>
      <c r="BA60" s="93"/>
      <c r="BB60" s="93"/>
      <c r="BC60" s="93"/>
    </row>
    <row r="61" spans="2:55" ht="10.5" customHeight="1">
      <c r="B61" s="96" t="s">
        <v>81</v>
      </c>
      <c r="C61" s="96"/>
      <c r="D61" s="96"/>
      <c r="E61" s="1" t="s">
        <v>36</v>
      </c>
      <c r="F61" s="98" t="s">
        <v>46</v>
      </c>
      <c r="G61" s="98"/>
      <c r="H61" s="98"/>
      <c r="I61" s="98"/>
      <c r="J61" s="98"/>
      <c r="K61" s="98"/>
      <c r="L61" s="106" t="s">
        <v>218</v>
      </c>
      <c r="M61" s="106"/>
      <c r="N61" s="106"/>
      <c r="O61" s="106"/>
      <c r="P61" s="106"/>
      <c r="Q61" s="105" t="s">
        <v>219</v>
      </c>
      <c r="R61" s="105"/>
      <c r="S61" s="105"/>
      <c r="T61" s="105"/>
      <c r="U61" s="98" t="s">
        <v>220</v>
      </c>
      <c r="V61" s="98"/>
      <c r="W61" s="98"/>
      <c r="X61" s="98"/>
      <c r="Y61" s="98" t="s">
        <v>178</v>
      </c>
      <c r="Z61" s="98"/>
      <c r="AA61" s="98"/>
      <c r="AB61" s="108" t="s">
        <v>208</v>
      </c>
      <c r="AC61" s="108"/>
      <c r="AD61" s="108"/>
      <c r="AE61" s="107" t="s">
        <v>208</v>
      </c>
      <c r="AF61" s="107"/>
      <c r="AG61" s="107"/>
      <c r="AH61" s="107"/>
      <c r="AI61" s="107"/>
      <c r="AJ61" s="98" t="s">
        <v>178</v>
      </c>
      <c r="AK61" s="98"/>
      <c r="AL61" s="98"/>
      <c r="AM61" s="98"/>
      <c r="AN61" s="5" t="s">
        <v>208</v>
      </c>
      <c r="AO61" s="107" t="s">
        <v>208</v>
      </c>
      <c r="AP61" s="107"/>
      <c r="AQ61" s="93"/>
      <c r="AR61" s="93"/>
      <c r="AS61" s="93"/>
      <c r="AT61" s="93"/>
      <c r="AU61" s="93"/>
      <c r="AV61" s="93"/>
      <c r="AW61" s="93"/>
      <c r="AX61" s="93"/>
      <c r="AY61" s="93"/>
      <c r="AZ61" s="93"/>
      <c r="BA61" s="93"/>
      <c r="BB61" s="93"/>
      <c r="BC61" s="93"/>
    </row>
    <row r="62" spans="2:55" ht="11.25" customHeight="1">
      <c r="B62" s="96"/>
      <c r="C62" s="96"/>
      <c r="D62" s="96"/>
      <c r="E62" s="1" t="s">
        <v>49</v>
      </c>
      <c r="F62" s="98" t="s">
        <v>46</v>
      </c>
      <c r="G62" s="98"/>
      <c r="H62" s="98"/>
      <c r="I62" s="98"/>
      <c r="J62" s="98"/>
      <c r="K62" s="98"/>
      <c r="L62" s="106" t="s">
        <v>261</v>
      </c>
      <c r="M62" s="106"/>
      <c r="N62" s="106"/>
      <c r="O62" s="106"/>
      <c r="P62" s="106"/>
      <c r="Q62" s="105" t="s">
        <v>263</v>
      </c>
      <c r="R62" s="105"/>
      <c r="S62" s="105"/>
      <c r="T62" s="105"/>
      <c r="U62" s="98" t="s">
        <v>179</v>
      </c>
      <c r="V62" s="98"/>
      <c r="W62" s="98"/>
      <c r="X62" s="98"/>
      <c r="Y62" s="98" t="s">
        <v>179</v>
      </c>
      <c r="Z62" s="98"/>
      <c r="AA62" s="98"/>
      <c r="AB62" s="108" t="s">
        <v>210</v>
      </c>
      <c r="AC62" s="108"/>
      <c r="AD62" s="108"/>
      <c r="AE62" s="107" t="s">
        <v>210</v>
      </c>
      <c r="AF62" s="107"/>
      <c r="AG62" s="107"/>
      <c r="AH62" s="107"/>
      <c r="AI62" s="107"/>
      <c r="AJ62" s="98" t="s">
        <v>179</v>
      </c>
      <c r="AK62" s="98"/>
      <c r="AL62" s="98"/>
      <c r="AM62" s="98"/>
      <c r="AN62" s="5" t="s">
        <v>210</v>
      </c>
      <c r="AO62" s="107" t="s">
        <v>210</v>
      </c>
      <c r="AP62" s="107"/>
      <c r="AQ62" s="93"/>
      <c r="AR62" s="93"/>
      <c r="AS62" s="93"/>
      <c r="AT62" s="93"/>
      <c r="AU62" s="93"/>
      <c r="AV62" s="93"/>
      <c r="AW62" s="93"/>
      <c r="AX62" s="93"/>
      <c r="AY62" s="93"/>
      <c r="AZ62" s="93"/>
      <c r="BA62" s="93"/>
      <c r="BB62" s="93"/>
      <c r="BC62" s="93"/>
    </row>
    <row r="63" spans="2:55" ht="11.25" customHeight="1">
      <c r="B63" s="96"/>
      <c r="C63" s="96"/>
      <c r="D63" s="96"/>
      <c r="E63" s="1" t="s">
        <v>58</v>
      </c>
      <c r="F63" s="98" t="s">
        <v>46</v>
      </c>
      <c r="G63" s="98"/>
      <c r="H63" s="98"/>
      <c r="I63" s="98"/>
      <c r="J63" s="98"/>
      <c r="K63" s="98"/>
      <c r="L63" s="106" t="s">
        <v>222</v>
      </c>
      <c r="M63" s="106"/>
      <c r="N63" s="106"/>
      <c r="O63" s="106"/>
      <c r="P63" s="106"/>
      <c r="Q63" s="105" t="s">
        <v>262</v>
      </c>
      <c r="R63" s="105"/>
      <c r="S63" s="105"/>
      <c r="T63" s="105"/>
      <c r="U63" s="98" t="s">
        <v>220</v>
      </c>
      <c r="V63" s="98"/>
      <c r="W63" s="98"/>
      <c r="X63" s="98"/>
      <c r="Y63" s="98" t="s">
        <v>178</v>
      </c>
      <c r="Z63" s="98"/>
      <c r="AA63" s="98"/>
      <c r="AB63" s="108" t="s">
        <v>208</v>
      </c>
      <c r="AC63" s="108"/>
      <c r="AD63" s="108"/>
      <c r="AE63" s="107" t="s">
        <v>208</v>
      </c>
      <c r="AF63" s="107"/>
      <c r="AG63" s="107"/>
      <c r="AH63" s="107"/>
      <c r="AI63" s="107"/>
      <c r="AJ63" s="98" t="s">
        <v>178</v>
      </c>
      <c r="AK63" s="98"/>
      <c r="AL63" s="98"/>
      <c r="AM63" s="98"/>
      <c r="AN63" s="5" t="s">
        <v>208</v>
      </c>
      <c r="AO63" s="107" t="s">
        <v>208</v>
      </c>
      <c r="AP63" s="107"/>
      <c r="AQ63" s="93"/>
      <c r="AR63" s="93"/>
      <c r="AS63" s="93"/>
      <c r="AT63" s="93"/>
      <c r="AU63" s="93"/>
      <c r="AV63" s="93"/>
      <c r="AW63" s="93"/>
      <c r="AX63" s="93"/>
      <c r="AY63" s="93"/>
      <c r="AZ63" s="93"/>
      <c r="BA63" s="93"/>
      <c r="BB63" s="93"/>
      <c r="BC63" s="93"/>
    </row>
    <row r="64" spans="2:55" ht="10.5" customHeight="1">
      <c r="B64" s="96" t="s">
        <v>82</v>
      </c>
      <c r="C64" s="96"/>
      <c r="D64" s="96"/>
      <c r="E64" s="1" t="s">
        <v>36</v>
      </c>
      <c r="F64" s="98" t="s">
        <v>46</v>
      </c>
      <c r="G64" s="98"/>
      <c r="H64" s="98"/>
      <c r="I64" s="98"/>
      <c r="J64" s="98"/>
      <c r="K64" s="98"/>
      <c r="L64" s="106" t="s">
        <v>223</v>
      </c>
      <c r="M64" s="106"/>
      <c r="N64" s="106"/>
      <c r="O64" s="106"/>
      <c r="P64" s="106"/>
      <c r="Q64" s="105" t="s">
        <v>223</v>
      </c>
      <c r="R64" s="105"/>
      <c r="S64" s="105"/>
      <c r="T64" s="105"/>
      <c r="U64" s="98" t="s">
        <v>224</v>
      </c>
      <c r="V64" s="98"/>
      <c r="W64" s="98"/>
      <c r="X64" s="98"/>
      <c r="Y64" s="98" t="s">
        <v>180</v>
      </c>
      <c r="Z64" s="98"/>
      <c r="AA64" s="98"/>
      <c r="AB64" s="108" t="s">
        <v>207</v>
      </c>
      <c r="AC64" s="108"/>
      <c r="AD64" s="108"/>
      <c r="AE64" s="107" t="s">
        <v>207</v>
      </c>
      <c r="AF64" s="107"/>
      <c r="AG64" s="107"/>
      <c r="AH64" s="107"/>
      <c r="AI64" s="107"/>
      <c r="AJ64" s="98" t="s">
        <v>181</v>
      </c>
      <c r="AK64" s="98"/>
      <c r="AL64" s="98"/>
      <c r="AM64" s="98"/>
      <c r="AN64" s="5" t="s">
        <v>208</v>
      </c>
      <c r="AO64" s="107" t="s">
        <v>208</v>
      </c>
      <c r="AP64" s="107"/>
      <c r="AQ64" s="93"/>
      <c r="AR64" s="93"/>
      <c r="AS64" s="93"/>
      <c r="AT64" s="93"/>
      <c r="AU64" s="93"/>
      <c r="AV64" s="93"/>
      <c r="AW64" s="93"/>
      <c r="AX64" s="93"/>
      <c r="AY64" s="93"/>
      <c r="AZ64" s="93"/>
      <c r="BA64" s="93"/>
      <c r="BB64" s="93"/>
      <c r="BC64" s="93"/>
    </row>
    <row r="65" spans="2:55" ht="11.25" customHeight="1">
      <c r="B65" s="96"/>
      <c r="C65" s="96"/>
      <c r="D65" s="96"/>
      <c r="E65" s="1" t="s">
        <v>49</v>
      </c>
      <c r="F65" s="98" t="s">
        <v>46</v>
      </c>
      <c r="G65" s="98"/>
      <c r="H65" s="98"/>
      <c r="I65" s="98"/>
      <c r="J65" s="98"/>
      <c r="K65" s="98"/>
      <c r="L65" s="106" t="s">
        <v>221</v>
      </c>
      <c r="M65" s="106"/>
      <c r="N65" s="106"/>
      <c r="O65" s="106"/>
      <c r="P65" s="106"/>
      <c r="Q65" s="105" t="s">
        <v>221</v>
      </c>
      <c r="R65" s="105"/>
      <c r="S65" s="105"/>
      <c r="T65" s="105"/>
      <c r="U65" s="98" t="s">
        <v>179</v>
      </c>
      <c r="V65" s="98"/>
      <c r="W65" s="98"/>
      <c r="X65" s="98"/>
      <c r="Y65" s="98" t="s">
        <v>179</v>
      </c>
      <c r="Z65" s="98"/>
      <c r="AA65" s="98"/>
      <c r="AB65" s="108" t="s">
        <v>210</v>
      </c>
      <c r="AC65" s="108"/>
      <c r="AD65" s="108"/>
      <c r="AE65" s="107" t="s">
        <v>210</v>
      </c>
      <c r="AF65" s="107"/>
      <c r="AG65" s="107"/>
      <c r="AH65" s="107"/>
      <c r="AI65" s="107"/>
      <c r="AJ65" s="98" t="s">
        <v>179</v>
      </c>
      <c r="AK65" s="98"/>
      <c r="AL65" s="98"/>
      <c r="AM65" s="98"/>
      <c r="AN65" s="5" t="s">
        <v>210</v>
      </c>
      <c r="AO65" s="107" t="s">
        <v>210</v>
      </c>
      <c r="AP65" s="107"/>
      <c r="AQ65" s="93"/>
      <c r="AR65" s="93"/>
      <c r="AS65" s="93"/>
      <c r="AT65" s="93"/>
      <c r="AU65" s="93"/>
      <c r="AV65" s="93"/>
      <c r="AW65" s="93"/>
      <c r="AX65" s="93"/>
      <c r="AY65" s="93"/>
      <c r="AZ65" s="93"/>
      <c r="BA65" s="93"/>
      <c r="BB65" s="93"/>
      <c r="BC65" s="93"/>
    </row>
    <row r="66" spans="2:55" ht="11.25" customHeight="1">
      <c r="B66" s="96"/>
      <c r="C66" s="96"/>
      <c r="D66" s="96"/>
      <c r="E66" s="1" t="s">
        <v>58</v>
      </c>
      <c r="F66" s="98" t="s">
        <v>46</v>
      </c>
      <c r="G66" s="98"/>
      <c r="H66" s="98"/>
      <c r="I66" s="98"/>
      <c r="J66" s="98"/>
      <c r="K66" s="98"/>
      <c r="L66" s="106" t="s">
        <v>225</v>
      </c>
      <c r="M66" s="106"/>
      <c r="N66" s="106"/>
      <c r="O66" s="106"/>
      <c r="P66" s="106"/>
      <c r="Q66" s="105" t="s">
        <v>225</v>
      </c>
      <c r="R66" s="105"/>
      <c r="S66" s="105"/>
      <c r="T66" s="105"/>
      <c r="U66" s="98" t="s">
        <v>224</v>
      </c>
      <c r="V66" s="98"/>
      <c r="W66" s="98"/>
      <c r="X66" s="98"/>
      <c r="Y66" s="98" t="s">
        <v>180</v>
      </c>
      <c r="Z66" s="98"/>
      <c r="AA66" s="98"/>
      <c r="AB66" s="108" t="s">
        <v>207</v>
      </c>
      <c r="AC66" s="108"/>
      <c r="AD66" s="108"/>
      <c r="AE66" s="107" t="s">
        <v>207</v>
      </c>
      <c r="AF66" s="107"/>
      <c r="AG66" s="107"/>
      <c r="AH66" s="107"/>
      <c r="AI66" s="107"/>
      <c r="AJ66" s="98" t="s">
        <v>181</v>
      </c>
      <c r="AK66" s="98"/>
      <c r="AL66" s="98"/>
      <c r="AM66" s="98"/>
      <c r="AN66" s="5" t="s">
        <v>208</v>
      </c>
      <c r="AO66" s="107" t="s">
        <v>208</v>
      </c>
      <c r="AP66" s="107"/>
      <c r="AQ66" s="93"/>
      <c r="AR66" s="93"/>
      <c r="AS66" s="93"/>
      <c r="AT66" s="93"/>
      <c r="AU66" s="93"/>
      <c r="AV66" s="93"/>
      <c r="AW66" s="93"/>
      <c r="AX66" s="93"/>
      <c r="AY66" s="93"/>
      <c r="AZ66" s="93"/>
      <c r="BA66" s="93"/>
      <c r="BB66" s="93"/>
      <c r="BC66" s="93"/>
    </row>
    <row r="67" spans="2:55" ht="13.5" customHeight="1">
      <c r="B67" s="96" t="s">
        <v>83</v>
      </c>
      <c r="C67" s="96"/>
      <c r="D67" s="96"/>
      <c r="E67" s="1" t="s">
        <v>36</v>
      </c>
      <c r="F67" s="98" t="s">
        <v>46</v>
      </c>
      <c r="G67" s="98"/>
      <c r="H67" s="98"/>
      <c r="I67" s="98"/>
      <c r="J67" s="98"/>
      <c r="K67" s="98"/>
      <c r="L67" s="106" t="s">
        <v>226</v>
      </c>
      <c r="M67" s="106"/>
      <c r="N67" s="106"/>
      <c r="O67" s="106"/>
      <c r="P67" s="106"/>
      <c r="Q67" s="105" t="s">
        <v>226</v>
      </c>
      <c r="R67" s="105"/>
      <c r="S67" s="105"/>
      <c r="T67" s="105"/>
      <c r="U67" s="98" t="s">
        <v>227</v>
      </c>
      <c r="V67" s="98"/>
      <c r="W67" s="98"/>
      <c r="X67" s="98"/>
      <c r="Y67" s="98" t="s">
        <v>182</v>
      </c>
      <c r="Z67" s="98"/>
      <c r="AA67" s="98"/>
      <c r="AB67" s="108" t="s">
        <v>208</v>
      </c>
      <c r="AC67" s="108"/>
      <c r="AD67" s="108"/>
      <c r="AE67" s="107" t="s">
        <v>208</v>
      </c>
      <c r="AF67" s="107"/>
      <c r="AG67" s="107"/>
      <c r="AH67" s="107"/>
      <c r="AI67" s="107"/>
      <c r="AJ67" s="98" t="s">
        <v>182</v>
      </c>
      <c r="AK67" s="98"/>
      <c r="AL67" s="98"/>
      <c r="AM67" s="98"/>
      <c r="AN67" s="5" t="s">
        <v>208</v>
      </c>
      <c r="AO67" s="107" t="s">
        <v>208</v>
      </c>
      <c r="AP67" s="107"/>
      <c r="AQ67" s="93"/>
      <c r="AR67" s="93"/>
      <c r="AS67" s="93"/>
      <c r="AT67" s="93"/>
      <c r="AU67" s="93"/>
      <c r="AV67" s="93"/>
      <c r="AW67" s="93"/>
      <c r="AX67" s="93"/>
      <c r="AY67" s="93"/>
      <c r="AZ67" s="93"/>
      <c r="BA67" s="93"/>
      <c r="BB67" s="93"/>
      <c r="BC67" s="93"/>
    </row>
    <row r="68" spans="2:55" ht="11.25" customHeight="1">
      <c r="B68" s="96"/>
      <c r="C68" s="96"/>
      <c r="D68" s="96"/>
      <c r="E68" s="1" t="s">
        <v>49</v>
      </c>
      <c r="F68" s="98" t="s">
        <v>46</v>
      </c>
      <c r="G68" s="98"/>
      <c r="H68" s="98"/>
      <c r="I68" s="98"/>
      <c r="J68" s="98"/>
      <c r="K68" s="98"/>
      <c r="L68" s="106" t="s">
        <v>228</v>
      </c>
      <c r="M68" s="106"/>
      <c r="N68" s="106"/>
      <c r="O68" s="106"/>
      <c r="P68" s="106"/>
      <c r="Q68" s="105" t="s">
        <v>228</v>
      </c>
      <c r="R68" s="105"/>
      <c r="S68" s="105"/>
      <c r="T68" s="105"/>
      <c r="U68" s="98" t="s">
        <v>179</v>
      </c>
      <c r="V68" s="98"/>
      <c r="W68" s="98"/>
      <c r="X68" s="98"/>
      <c r="Y68" s="98" t="s">
        <v>179</v>
      </c>
      <c r="Z68" s="98"/>
      <c r="AA68" s="98"/>
      <c r="AB68" s="108" t="s">
        <v>210</v>
      </c>
      <c r="AC68" s="108"/>
      <c r="AD68" s="108"/>
      <c r="AE68" s="107" t="s">
        <v>210</v>
      </c>
      <c r="AF68" s="107"/>
      <c r="AG68" s="107"/>
      <c r="AH68" s="107"/>
      <c r="AI68" s="107"/>
      <c r="AJ68" s="98" t="s">
        <v>179</v>
      </c>
      <c r="AK68" s="98"/>
      <c r="AL68" s="98"/>
      <c r="AM68" s="98"/>
      <c r="AN68" s="5" t="s">
        <v>210</v>
      </c>
      <c r="AO68" s="107" t="s">
        <v>210</v>
      </c>
      <c r="AP68" s="107"/>
      <c r="AQ68" s="93"/>
      <c r="AR68" s="93"/>
      <c r="AS68" s="93"/>
      <c r="AT68" s="93"/>
      <c r="AU68" s="93"/>
      <c r="AV68" s="93"/>
      <c r="AW68" s="93"/>
      <c r="AX68" s="93"/>
      <c r="AY68" s="93"/>
      <c r="AZ68" s="93"/>
      <c r="BA68" s="93"/>
      <c r="BB68" s="93"/>
      <c r="BC68" s="93"/>
    </row>
    <row r="69" spans="2:55" ht="11.25" customHeight="1">
      <c r="B69" s="96"/>
      <c r="C69" s="96"/>
      <c r="D69" s="96"/>
      <c r="E69" s="1" t="s">
        <v>58</v>
      </c>
      <c r="F69" s="98" t="s">
        <v>46</v>
      </c>
      <c r="G69" s="98"/>
      <c r="H69" s="98"/>
      <c r="I69" s="98"/>
      <c r="J69" s="98"/>
      <c r="K69" s="98"/>
      <c r="L69" s="106" t="s">
        <v>229</v>
      </c>
      <c r="M69" s="106"/>
      <c r="N69" s="106"/>
      <c r="O69" s="106"/>
      <c r="P69" s="106"/>
      <c r="Q69" s="105" t="s">
        <v>229</v>
      </c>
      <c r="R69" s="105"/>
      <c r="S69" s="105"/>
      <c r="T69" s="105"/>
      <c r="U69" s="98" t="s">
        <v>227</v>
      </c>
      <c r="V69" s="98"/>
      <c r="W69" s="98"/>
      <c r="X69" s="98"/>
      <c r="Y69" s="98" t="s">
        <v>182</v>
      </c>
      <c r="Z69" s="98"/>
      <c r="AA69" s="98"/>
      <c r="AB69" s="108" t="s">
        <v>208</v>
      </c>
      <c r="AC69" s="108"/>
      <c r="AD69" s="108"/>
      <c r="AE69" s="107" t="s">
        <v>208</v>
      </c>
      <c r="AF69" s="107"/>
      <c r="AG69" s="107"/>
      <c r="AH69" s="107"/>
      <c r="AI69" s="107"/>
      <c r="AJ69" s="98" t="s">
        <v>182</v>
      </c>
      <c r="AK69" s="98"/>
      <c r="AL69" s="98"/>
      <c r="AM69" s="98"/>
      <c r="AN69" s="5" t="s">
        <v>208</v>
      </c>
      <c r="AO69" s="107" t="s">
        <v>208</v>
      </c>
      <c r="AP69" s="107"/>
      <c r="AQ69" s="93"/>
      <c r="AR69" s="93"/>
      <c r="AS69" s="93"/>
      <c r="AT69" s="93"/>
      <c r="AU69" s="93"/>
      <c r="AV69" s="93"/>
      <c r="AW69" s="93"/>
      <c r="AX69" s="93"/>
      <c r="AY69" s="93"/>
      <c r="AZ69" s="93"/>
      <c r="BA69" s="93"/>
      <c r="BB69" s="93"/>
      <c r="BC69" s="93"/>
    </row>
    <row r="70" spans="1:54" ht="7.5" customHeight="1">
      <c r="A70" s="93"/>
      <c r="B70" s="93"/>
      <c r="C70" s="93"/>
      <c r="D70" s="93"/>
      <c r="E70" s="93"/>
      <c r="F70" s="93"/>
      <c r="G70" s="93"/>
      <c r="H70" s="93"/>
      <c r="I70" s="93"/>
      <c r="J70" s="93"/>
      <c r="K70" s="93"/>
      <c r="L70" s="93"/>
      <c r="M70" s="93"/>
      <c r="N70" s="93"/>
      <c r="O70" s="93"/>
      <c r="P70" s="93"/>
      <c r="Q70" s="93"/>
      <c r="R70" s="93"/>
      <c r="S70" s="93"/>
      <c r="T70" s="93"/>
      <c r="U70" s="93"/>
      <c r="V70" s="93"/>
      <c r="W70" s="93"/>
      <c r="X70" s="93"/>
      <c r="Y70" s="93"/>
      <c r="Z70" s="93"/>
      <c r="AA70" s="93"/>
      <c r="AB70" s="93"/>
      <c r="AC70" s="93"/>
      <c r="AD70" s="93"/>
      <c r="AE70" s="93"/>
      <c r="AF70" s="93"/>
      <c r="AG70" s="93"/>
      <c r="AH70" s="93"/>
      <c r="AI70" s="93"/>
      <c r="AJ70" s="93"/>
      <c r="AK70" s="93"/>
      <c r="AL70" s="93"/>
      <c r="AM70" s="93"/>
      <c r="AN70" s="93"/>
      <c r="AO70" s="93"/>
      <c r="AP70" s="93"/>
      <c r="AQ70" s="93"/>
      <c r="AR70" s="93"/>
      <c r="AS70" s="93"/>
      <c r="AT70" s="93"/>
      <c r="AU70" s="93"/>
      <c r="AV70" s="93"/>
      <c r="AW70" s="93"/>
      <c r="AX70" s="103"/>
      <c r="AY70" s="103"/>
      <c r="AZ70" s="103"/>
      <c r="BA70" s="103"/>
      <c r="BB70" s="3"/>
    </row>
    <row r="71" spans="50:54" ht="4.5" customHeight="1">
      <c r="AX71" s="3"/>
      <c r="AY71" s="3"/>
      <c r="AZ71" s="3"/>
      <c r="BA71" s="3"/>
      <c r="BB71" s="3"/>
    </row>
    <row r="72" spans="1:55" ht="8.25" customHeight="1">
      <c r="A72" s="93"/>
      <c r="B72" s="93"/>
      <c r="C72" s="93"/>
      <c r="D72" s="93"/>
      <c r="E72" s="93"/>
      <c r="F72" s="93"/>
      <c r="G72" s="93"/>
      <c r="H72" s="93"/>
      <c r="I72" s="93"/>
      <c r="J72" s="93"/>
      <c r="K72" s="93"/>
      <c r="L72" s="93"/>
      <c r="M72" s="93"/>
      <c r="N72" s="93"/>
      <c r="O72" s="93"/>
      <c r="P72" s="93"/>
      <c r="Q72" s="93"/>
      <c r="R72" s="93"/>
      <c r="S72" s="93"/>
      <c r="T72" s="93"/>
      <c r="U72" s="93"/>
      <c r="V72" s="93"/>
      <c r="W72" s="93"/>
      <c r="X72" s="93"/>
      <c r="Y72" s="93"/>
      <c r="Z72" s="93"/>
      <c r="AA72" s="93"/>
      <c r="AB72" s="93"/>
      <c r="AC72" s="93"/>
      <c r="AD72" s="93"/>
      <c r="AE72" s="93"/>
      <c r="AF72" s="93"/>
      <c r="AG72" s="93"/>
      <c r="AH72" s="93"/>
      <c r="AI72" s="93"/>
      <c r="AJ72" s="93"/>
      <c r="AK72" s="93"/>
      <c r="AL72" s="93"/>
      <c r="AM72" s="93"/>
      <c r="AN72" s="93"/>
      <c r="AO72" s="93"/>
      <c r="AP72" s="93"/>
      <c r="AQ72" s="93"/>
      <c r="AR72" s="93"/>
      <c r="AS72" s="93"/>
      <c r="AT72" s="93"/>
      <c r="AU72" s="93"/>
      <c r="AV72" s="93"/>
      <c r="AW72" s="93"/>
      <c r="AX72" s="93"/>
      <c r="AY72" s="93"/>
      <c r="AZ72" s="93"/>
      <c r="BA72" s="93"/>
      <c r="BB72" s="93"/>
      <c r="BC72" s="93"/>
    </row>
    <row r="73" spans="2:55" ht="11.25" customHeight="1">
      <c r="B73" s="96" t="s">
        <v>0</v>
      </c>
      <c r="C73" s="96"/>
      <c r="D73" s="96"/>
      <c r="E73" s="96"/>
      <c r="F73" s="96" t="s">
        <v>230</v>
      </c>
      <c r="G73" s="96"/>
      <c r="H73" s="96"/>
      <c r="I73" s="96"/>
      <c r="J73" s="96"/>
      <c r="K73" s="96"/>
      <c r="L73" s="96"/>
      <c r="M73" s="96"/>
      <c r="N73" s="96"/>
      <c r="O73" s="96"/>
      <c r="P73" s="96"/>
      <c r="Q73" s="96"/>
      <c r="R73" s="96"/>
      <c r="S73" s="96"/>
      <c r="T73" s="96"/>
      <c r="U73" s="96"/>
      <c r="V73" s="96"/>
      <c r="W73" s="96"/>
      <c r="X73" s="96"/>
      <c r="Y73" s="96" t="s">
        <v>231</v>
      </c>
      <c r="Z73" s="96"/>
      <c r="AA73" s="96"/>
      <c r="AB73" s="96" t="s">
        <v>232</v>
      </c>
      <c r="AC73" s="96"/>
      <c r="AD73" s="96"/>
      <c r="AE73" s="96"/>
      <c r="AF73" s="96"/>
      <c r="AG73" s="96" t="s">
        <v>5</v>
      </c>
      <c r="AH73" s="96"/>
      <c r="AI73" s="96"/>
      <c r="AJ73" s="96"/>
      <c r="AK73" s="93"/>
      <c r="AL73" s="93"/>
      <c r="AM73" s="93"/>
      <c r="AN73" s="93"/>
      <c r="AO73" s="93"/>
      <c r="AP73" s="93"/>
      <c r="AQ73" s="93"/>
      <c r="AR73" s="93"/>
      <c r="AS73" s="93"/>
      <c r="AT73" s="93"/>
      <c r="AU73" s="93"/>
      <c r="AV73" s="93"/>
      <c r="AW73" s="93"/>
      <c r="AX73" s="93"/>
      <c r="AY73" s="93"/>
      <c r="AZ73" s="93"/>
      <c r="BA73" s="93"/>
      <c r="BB73" s="93"/>
      <c r="BC73" s="93"/>
    </row>
    <row r="74" spans="2:55" ht="56.25" customHeight="1">
      <c r="B74" s="96"/>
      <c r="C74" s="96"/>
      <c r="D74" s="96"/>
      <c r="E74" s="96"/>
      <c r="F74" s="96" t="s">
        <v>233</v>
      </c>
      <c r="G74" s="96"/>
      <c r="H74" s="96"/>
      <c r="I74" s="96"/>
      <c r="J74" s="96"/>
      <c r="K74" s="96"/>
      <c r="L74" s="96" t="s">
        <v>234</v>
      </c>
      <c r="M74" s="96"/>
      <c r="N74" s="96"/>
      <c r="O74" s="96"/>
      <c r="P74" s="96"/>
      <c r="Q74" s="96" t="s">
        <v>235</v>
      </c>
      <c r="R74" s="96"/>
      <c r="S74" s="96"/>
      <c r="T74" s="96"/>
      <c r="U74" s="96" t="s">
        <v>236</v>
      </c>
      <c r="V74" s="96"/>
      <c r="W74" s="96"/>
      <c r="X74" s="96"/>
      <c r="Y74" s="96"/>
      <c r="Z74" s="96"/>
      <c r="AA74" s="96"/>
      <c r="AB74" s="96"/>
      <c r="AC74" s="96"/>
      <c r="AD74" s="96"/>
      <c r="AE74" s="96"/>
      <c r="AF74" s="96"/>
      <c r="AG74" s="96" t="s">
        <v>237</v>
      </c>
      <c r="AH74" s="96"/>
      <c r="AI74" s="96"/>
      <c r="AJ74" s="96"/>
      <c r="AK74" s="93"/>
      <c r="AL74" s="93"/>
      <c r="AM74" s="93"/>
      <c r="AN74" s="93"/>
      <c r="AO74" s="93"/>
      <c r="AP74" s="93"/>
      <c r="AQ74" s="93"/>
      <c r="AR74" s="93"/>
      <c r="AS74" s="93"/>
      <c r="AT74" s="93"/>
      <c r="AU74" s="93"/>
      <c r="AV74" s="93"/>
      <c r="AW74" s="93"/>
      <c r="AX74" s="93"/>
      <c r="AY74" s="93"/>
      <c r="AZ74" s="93"/>
      <c r="BA74" s="93"/>
      <c r="BB74" s="93"/>
      <c r="BC74" s="93"/>
    </row>
    <row r="75" spans="2:55" ht="11.25" customHeight="1">
      <c r="B75" s="96" t="s">
        <v>16</v>
      </c>
      <c r="C75" s="96"/>
      <c r="D75" s="96"/>
      <c r="E75" s="96"/>
      <c r="F75" s="96" t="s">
        <v>238</v>
      </c>
      <c r="G75" s="96"/>
      <c r="H75" s="96"/>
      <c r="I75" s="96"/>
      <c r="J75" s="96"/>
      <c r="K75" s="96"/>
      <c r="L75" s="96" t="s">
        <v>239</v>
      </c>
      <c r="M75" s="96"/>
      <c r="N75" s="96"/>
      <c r="O75" s="96"/>
      <c r="P75" s="96"/>
      <c r="Q75" s="96" t="s">
        <v>240</v>
      </c>
      <c r="R75" s="96"/>
      <c r="S75" s="96"/>
      <c r="T75" s="96"/>
      <c r="U75" s="96" t="s">
        <v>241</v>
      </c>
      <c r="V75" s="96"/>
      <c r="W75" s="96"/>
      <c r="X75" s="96"/>
      <c r="Y75" s="96" t="s">
        <v>242</v>
      </c>
      <c r="Z75" s="96"/>
      <c r="AA75" s="96"/>
      <c r="AB75" s="96" t="s">
        <v>243</v>
      </c>
      <c r="AC75" s="96"/>
      <c r="AD75" s="96"/>
      <c r="AE75" s="96"/>
      <c r="AF75" s="96"/>
      <c r="AG75" s="96" t="s">
        <v>244</v>
      </c>
      <c r="AH75" s="96"/>
      <c r="AI75" s="96"/>
      <c r="AJ75" s="96"/>
      <c r="AK75" s="93"/>
      <c r="AL75" s="93"/>
      <c r="AM75" s="93"/>
      <c r="AN75" s="93"/>
      <c r="AO75" s="93"/>
      <c r="AP75" s="93"/>
      <c r="AQ75" s="93"/>
      <c r="AR75" s="93"/>
      <c r="AS75" s="93"/>
      <c r="AT75" s="93"/>
      <c r="AU75" s="93"/>
      <c r="AV75" s="93"/>
      <c r="AW75" s="93"/>
      <c r="AX75" s="93"/>
      <c r="AY75" s="93"/>
      <c r="AZ75" s="93"/>
      <c r="BA75" s="93"/>
      <c r="BB75" s="93"/>
      <c r="BC75" s="93"/>
    </row>
    <row r="76" spans="2:55" ht="8.25" customHeight="1">
      <c r="B76" s="96" t="s">
        <v>31</v>
      </c>
      <c r="C76" s="96"/>
      <c r="D76" s="96"/>
      <c r="E76" s="96"/>
      <c r="F76" s="97"/>
      <c r="G76" s="97"/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7"/>
      <c r="T76" s="97"/>
      <c r="U76" s="97"/>
      <c r="V76" s="97"/>
      <c r="W76" s="97"/>
      <c r="X76" s="97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  <c r="AJ76" s="97"/>
      <c r="AK76" s="93"/>
      <c r="AL76" s="93"/>
      <c r="AM76" s="93"/>
      <c r="AN76" s="93"/>
      <c r="AO76" s="93"/>
      <c r="AP76" s="93"/>
      <c r="AQ76" s="93"/>
      <c r="AR76" s="93"/>
      <c r="AS76" s="93"/>
      <c r="AT76" s="93"/>
      <c r="AU76" s="93"/>
      <c r="AV76" s="93"/>
      <c r="AW76" s="93"/>
      <c r="AX76" s="93"/>
      <c r="AY76" s="93"/>
      <c r="AZ76" s="93"/>
      <c r="BA76" s="93"/>
      <c r="BB76" s="93"/>
      <c r="BC76" s="93"/>
    </row>
    <row r="77" spans="2:55" ht="11.25" customHeight="1">
      <c r="B77" s="96" t="s">
        <v>35</v>
      </c>
      <c r="C77" s="96"/>
      <c r="D77" s="96"/>
      <c r="E77" s="1" t="s">
        <v>36</v>
      </c>
      <c r="F77" s="98" t="s">
        <v>245</v>
      </c>
      <c r="G77" s="98"/>
      <c r="H77" s="98"/>
      <c r="I77" s="98"/>
      <c r="J77" s="98"/>
      <c r="K77" s="98"/>
      <c r="L77" s="98" t="s">
        <v>246</v>
      </c>
      <c r="M77" s="98"/>
      <c r="N77" s="98"/>
      <c r="O77" s="98"/>
      <c r="P77" s="98"/>
      <c r="Q77" s="109" t="s">
        <v>364</v>
      </c>
      <c r="R77" s="98"/>
      <c r="S77" s="98"/>
      <c r="T77" s="98"/>
      <c r="U77" s="109" t="s">
        <v>362</v>
      </c>
      <c r="V77" s="98"/>
      <c r="W77" s="98"/>
      <c r="X77" s="98"/>
      <c r="Y77" s="98" t="s">
        <v>108</v>
      </c>
      <c r="Z77" s="98"/>
      <c r="AA77" s="98"/>
      <c r="AB77" s="98" t="s">
        <v>46</v>
      </c>
      <c r="AC77" s="98"/>
      <c r="AD77" s="98"/>
      <c r="AE77" s="98"/>
      <c r="AF77" s="98"/>
      <c r="AG77" s="98" t="s">
        <v>46</v>
      </c>
      <c r="AH77" s="98"/>
      <c r="AI77" s="98"/>
      <c r="AJ77" s="98"/>
      <c r="AK77" s="93"/>
      <c r="AL77" s="93"/>
      <c r="AM77" s="93"/>
      <c r="AN77" s="93"/>
      <c r="AO77" s="93"/>
      <c r="AP77" s="93"/>
      <c r="AQ77" s="93"/>
      <c r="AR77" s="93"/>
      <c r="AS77" s="93"/>
      <c r="AT77" s="93"/>
      <c r="AU77" s="93"/>
      <c r="AV77" s="93"/>
      <c r="AW77" s="93"/>
      <c r="AX77" s="93"/>
      <c r="AY77" s="93"/>
      <c r="AZ77" s="93"/>
      <c r="BA77" s="93"/>
      <c r="BB77" s="93"/>
      <c r="BC77" s="93"/>
    </row>
    <row r="78" spans="2:55" ht="11.25" customHeight="1">
      <c r="B78" s="96"/>
      <c r="C78" s="96"/>
      <c r="D78" s="96"/>
      <c r="E78" s="1" t="s">
        <v>49</v>
      </c>
      <c r="F78" s="98" t="s">
        <v>247</v>
      </c>
      <c r="G78" s="98"/>
      <c r="H78" s="98"/>
      <c r="I78" s="98"/>
      <c r="J78" s="98"/>
      <c r="K78" s="98"/>
      <c r="L78" s="98" t="s">
        <v>46</v>
      </c>
      <c r="M78" s="98"/>
      <c r="N78" s="98"/>
      <c r="O78" s="98"/>
      <c r="P78" s="98"/>
      <c r="Q78" s="109" t="s">
        <v>358</v>
      </c>
      <c r="R78" s="98"/>
      <c r="S78" s="98"/>
      <c r="T78" s="98"/>
      <c r="U78" s="109" t="s">
        <v>361</v>
      </c>
      <c r="V78" s="98"/>
      <c r="W78" s="98"/>
      <c r="X78" s="98"/>
      <c r="Y78" s="98" t="s">
        <v>115</v>
      </c>
      <c r="Z78" s="98"/>
      <c r="AA78" s="98"/>
      <c r="AB78" s="98" t="s">
        <v>46</v>
      </c>
      <c r="AC78" s="98"/>
      <c r="AD78" s="98"/>
      <c r="AE78" s="98"/>
      <c r="AF78" s="98"/>
      <c r="AG78" s="98" t="s">
        <v>46</v>
      </c>
      <c r="AH78" s="98"/>
      <c r="AI78" s="98"/>
      <c r="AJ78" s="98"/>
      <c r="AK78" s="93"/>
      <c r="AL78" s="93"/>
      <c r="AM78" s="93"/>
      <c r="AN78" s="93"/>
      <c r="AO78" s="93"/>
      <c r="AP78" s="93"/>
      <c r="AQ78" s="93"/>
      <c r="AR78" s="93"/>
      <c r="AS78" s="93"/>
      <c r="AT78" s="93"/>
      <c r="AU78" s="93"/>
      <c r="AV78" s="93"/>
      <c r="AW78" s="93"/>
      <c r="AX78" s="93"/>
      <c r="AY78" s="93"/>
      <c r="AZ78" s="93"/>
      <c r="BA78" s="93"/>
      <c r="BB78" s="93"/>
      <c r="BC78" s="93"/>
    </row>
    <row r="79" spans="2:55" ht="11.25" customHeight="1">
      <c r="B79" s="96"/>
      <c r="C79" s="96"/>
      <c r="D79" s="96"/>
      <c r="E79" s="1" t="s">
        <v>58</v>
      </c>
      <c r="F79" s="98" t="s">
        <v>248</v>
      </c>
      <c r="G79" s="98"/>
      <c r="H79" s="98"/>
      <c r="I79" s="98"/>
      <c r="J79" s="98"/>
      <c r="K79" s="98"/>
      <c r="L79" s="98" t="s">
        <v>246</v>
      </c>
      <c r="M79" s="98"/>
      <c r="N79" s="98"/>
      <c r="O79" s="98"/>
      <c r="P79" s="98"/>
      <c r="Q79" s="98" t="s">
        <v>249</v>
      </c>
      <c r="R79" s="98"/>
      <c r="S79" s="98"/>
      <c r="T79" s="98"/>
      <c r="U79" s="109" t="s">
        <v>365</v>
      </c>
      <c r="V79" s="98"/>
      <c r="W79" s="98"/>
      <c r="X79" s="98"/>
      <c r="Y79" s="98" t="s">
        <v>119</v>
      </c>
      <c r="Z79" s="98"/>
      <c r="AA79" s="98"/>
      <c r="AB79" s="98" t="s">
        <v>46</v>
      </c>
      <c r="AC79" s="98"/>
      <c r="AD79" s="98"/>
      <c r="AE79" s="98"/>
      <c r="AF79" s="98"/>
      <c r="AG79" s="98" t="s">
        <v>46</v>
      </c>
      <c r="AH79" s="98"/>
      <c r="AI79" s="98"/>
      <c r="AJ79" s="98"/>
      <c r="AK79" s="93"/>
      <c r="AL79" s="93"/>
      <c r="AM79" s="93"/>
      <c r="AN79" s="93"/>
      <c r="AO79" s="93"/>
      <c r="AP79" s="93"/>
      <c r="AQ79" s="93"/>
      <c r="AR79" s="93"/>
      <c r="AS79" s="93"/>
      <c r="AT79" s="93"/>
      <c r="AU79" s="93"/>
      <c r="AV79" s="93"/>
      <c r="AW79" s="93"/>
      <c r="AX79" s="93"/>
      <c r="AY79" s="93"/>
      <c r="AZ79" s="93"/>
      <c r="BA79" s="93"/>
      <c r="BB79" s="93"/>
      <c r="BC79" s="93"/>
    </row>
    <row r="80" spans="2:55" ht="11.25" customHeight="1">
      <c r="B80" s="96" t="s">
        <v>68</v>
      </c>
      <c r="C80" s="96"/>
      <c r="D80" s="96"/>
      <c r="E80" s="1" t="s">
        <v>36</v>
      </c>
      <c r="F80" s="98" t="s">
        <v>250</v>
      </c>
      <c r="G80" s="98"/>
      <c r="H80" s="98"/>
      <c r="I80" s="98"/>
      <c r="J80" s="98"/>
      <c r="K80" s="98"/>
      <c r="L80" s="98" t="s">
        <v>251</v>
      </c>
      <c r="M80" s="98"/>
      <c r="N80" s="98"/>
      <c r="O80" s="98"/>
      <c r="P80" s="98"/>
      <c r="Q80" s="109" t="s">
        <v>359</v>
      </c>
      <c r="R80" s="98"/>
      <c r="S80" s="98"/>
      <c r="T80" s="98"/>
      <c r="U80" s="109" t="s">
        <v>366</v>
      </c>
      <c r="V80" s="98"/>
      <c r="W80" s="98"/>
      <c r="X80" s="98"/>
      <c r="Y80" s="98" t="s">
        <v>124</v>
      </c>
      <c r="Z80" s="98"/>
      <c r="AA80" s="98"/>
      <c r="AB80" s="98" t="s">
        <v>46</v>
      </c>
      <c r="AC80" s="98"/>
      <c r="AD80" s="98"/>
      <c r="AE80" s="98"/>
      <c r="AF80" s="98"/>
      <c r="AG80" s="98" t="s">
        <v>46</v>
      </c>
      <c r="AH80" s="98"/>
      <c r="AI80" s="98"/>
      <c r="AJ80" s="98"/>
      <c r="AK80" s="93"/>
      <c r="AL80" s="93"/>
      <c r="AM80" s="93"/>
      <c r="AN80" s="93"/>
      <c r="AO80" s="93"/>
      <c r="AP80" s="93"/>
      <c r="AQ80" s="93"/>
      <c r="AR80" s="93"/>
      <c r="AS80" s="93"/>
      <c r="AT80" s="93"/>
      <c r="AU80" s="93"/>
      <c r="AV80" s="93"/>
      <c r="AW80" s="93"/>
      <c r="AX80" s="93"/>
      <c r="AY80" s="93"/>
      <c r="AZ80" s="93"/>
      <c r="BA80" s="93"/>
      <c r="BB80" s="93"/>
      <c r="BC80" s="93"/>
    </row>
    <row r="81" spans="2:55" ht="11.25" customHeight="1">
      <c r="B81" s="96"/>
      <c r="C81" s="96"/>
      <c r="D81" s="96"/>
      <c r="E81" s="1" t="s">
        <v>49</v>
      </c>
      <c r="F81" s="98" t="s">
        <v>46</v>
      </c>
      <c r="G81" s="98"/>
      <c r="H81" s="98"/>
      <c r="I81" s="98"/>
      <c r="J81" s="98"/>
      <c r="K81" s="98"/>
      <c r="L81" s="98" t="s">
        <v>46</v>
      </c>
      <c r="M81" s="98"/>
      <c r="N81" s="98"/>
      <c r="O81" s="98"/>
      <c r="P81" s="98"/>
      <c r="Q81" s="109" t="s">
        <v>360</v>
      </c>
      <c r="R81" s="98"/>
      <c r="S81" s="98"/>
      <c r="T81" s="98"/>
      <c r="U81" s="109" t="s">
        <v>363</v>
      </c>
      <c r="V81" s="98"/>
      <c r="W81" s="98"/>
      <c r="X81" s="98"/>
      <c r="Y81" s="98" t="s">
        <v>78</v>
      </c>
      <c r="Z81" s="98"/>
      <c r="AA81" s="98"/>
      <c r="AB81" s="98" t="s">
        <v>46</v>
      </c>
      <c r="AC81" s="98"/>
      <c r="AD81" s="98"/>
      <c r="AE81" s="98"/>
      <c r="AF81" s="98"/>
      <c r="AG81" s="98" t="s">
        <v>46</v>
      </c>
      <c r="AH81" s="98"/>
      <c r="AI81" s="98"/>
      <c r="AJ81" s="98"/>
      <c r="AK81" s="93"/>
      <c r="AL81" s="93"/>
      <c r="AM81" s="93"/>
      <c r="AN81" s="93"/>
      <c r="AO81" s="93"/>
      <c r="AP81" s="93"/>
      <c r="AQ81" s="93"/>
      <c r="AR81" s="93"/>
      <c r="AS81" s="93"/>
      <c r="AT81" s="93"/>
      <c r="AU81" s="93"/>
      <c r="AV81" s="93"/>
      <c r="AW81" s="93"/>
      <c r="AX81" s="93"/>
      <c r="AY81" s="93"/>
      <c r="AZ81" s="93"/>
      <c r="BA81" s="93"/>
      <c r="BB81" s="93"/>
      <c r="BC81" s="93"/>
    </row>
    <row r="82" spans="2:55" ht="11.25" customHeight="1">
      <c r="B82" s="96"/>
      <c r="C82" s="96"/>
      <c r="D82" s="96"/>
      <c r="E82" s="1" t="s">
        <v>58</v>
      </c>
      <c r="F82" s="98" t="s">
        <v>250</v>
      </c>
      <c r="G82" s="98"/>
      <c r="H82" s="98"/>
      <c r="I82" s="98"/>
      <c r="J82" s="98"/>
      <c r="K82" s="98"/>
      <c r="L82" s="98" t="s">
        <v>251</v>
      </c>
      <c r="M82" s="98"/>
      <c r="N82" s="98"/>
      <c r="O82" s="98"/>
      <c r="P82" s="98"/>
      <c r="Q82" s="98" t="s">
        <v>252</v>
      </c>
      <c r="R82" s="98"/>
      <c r="S82" s="98"/>
      <c r="T82" s="98"/>
      <c r="U82" s="98" t="s">
        <v>123</v>
      </c>
      <c r="V82" s="98"/>
      <c r="W82" s="98"/>
      <c r="X82" s="98"/>
      <c r="Y82" s="98" t="s">
        <v>126</v>
      </c>
      <c r="Z82" s="98"/>
      <c r="AA82" s="98"/>
      <c r="AB82" s="98" t="s">
        <v>46</v>
      </c>
      <c r="AC82" s="98"/>
      <c r="AD82" s="98"/>
      <c r="AE82" s="98"/>
      <c r="AF82" s="98"/>
      <c r="AG82" s="98" t="s">
        <v>46</v>
      </c>
      <c r="AH82" s="98"/>
      <c r="AI82" s="98"/>
      <c r="AJ82" s="98"/>
      <c r="AK82" s="110" t="s">
        <v>272</v>
      </c>
      <c r="AL82" s="99"/>
      <c r="AM82" s="99"/>
      <c r="AN82" s="99"/>
      <c r="AO82" s="99"/>
      <c r="AP82" s="99"/>
      <c r="AQ82" s="99"/>
      <c r="AR82" s="99"/>
      <c r="AS82" s="99"/>
      <c r="AT82" s="99"/>
      <c r="AU82" s="99"/>
      <c r="AV82" s="99"/>
      <c r="AW82" s="99"/>
      <c r="AX82" s="99"/>
      <c r="AY82" s="99"/>
      <c r="AZ82" s="99"/>
      <c r="BA82" s="99"/>
      <c r="BB82" s="99"/>
      <c r="BC82" s="99"/>
    </row>
    <row r="83" spans="1:55" ht="5.25" customHeight="1">
      <c r="A83" s="93"/>
      <c r="B83" s="93"/>
      <c r="C83" s="93"/>
      <c r="D83" s="93"/>
      <c r="E83" s="93"/>
      <c r="F83" s="93"/>
      <c r="G83" s="93"/>
      <c r="H83" s="93"/>
      <c r="I83" s="93"/>
      <c r="J83" s="93"/>
      <c r="K83" s="93"/>
      <c r="L83" s="93"/>
      <c r="M83" s="93"/>
      <c r="N83" s="93"/>
      <c r="O83" s="93"/>
      <c r="P83" s="93"/>
      <c r="Q83" s="93"/>
      <c r="R83" s="93"/>
      <c r="S83" s="93"/>
      <c r="T83" s="93"/>
      <c r="U83" s="93"/>
      <c r="V83" s="93"/>
      <c r="W83" s="93"/>
      <c r="X83" s="93"/>
      <c r="Y83" s="93"/>
      <c r="Z83" s="93"/>
      <c r="AA83" s="93"/>
      <c r="AB83" s="93"/>
      <c r="AC83" s="93"/>
      <c r="AD83" s="93"/>
      <c r="AE83" s="93"/>
      <c r="AF83" s="93"/>
      <c r="AG83" s="93"/>
      <c r="AH83" s="93"/>
      <c r="AI83" s="93"/>
      <c r="AJ83" s="93"/>
      <c r="AK83" s="93"/>
      <c r="AL83" s="93"/>
      <c r="AM83" s="93"/>
      <c r="AN83" s="93"/>
      <c r="AO83" s="93"/>
      <c r="AP83" s="93"/>
      <c r="AQ83" s="93"/>
      <c r="AR83" s="93"/>
      <c r="AS83" s="93"/>
      <c r="AT83" s="93"/>
      <c r="AU83" s="93"/>
      <c r="AV83" s="93"/>
      <c r="AW83" s="93"/>
      <c r="AX83" s="93"/>
      <c r="AY83" s="93"/>
      <c r="AZ83" s="93"/>
      <c r="BA83" s="93"/>
      <c r="BB83" s="93"/>
      <c r="BC83" s="93"/>
    </row>
    <row r="84" spans="1:55" ht="16.5" customHeight="1">
      <c r="A84" s="93"/>
      <c r="B84" s="93"/>
      <c r="C84" s="93"/>
      <c r="D84" s="111"/>
      <c r="E84" s="111"/>
      <c r="F84" s="111"/>
      <c r="G84" s="111"/>
      <c r="I84" s="112"/>
      <c r="J84" s="112"/>
      <c r="K84" s="112"/>
      <c r="L84" s="112"/>
      <c r="M84" s="112"/>
      <c r="N84" s="112"/>
      <c r="O84" s="93"/>
      <c r="P84" s="93"/>
      <c r="Q84" s="93"/>
      <c r="R84" s="93"/>
      <c r="S84" s="93"/>
      <c r="T84" s="93"/>
      <c r="U84" s="93"/>
      <c r="V84" s="93"/>
      <c r="W84" s="93"/>
      <c r="X84" s="93"/>
      <c r="Y84" s="93"/>
      <c r="Z84" s="93"/>
      <c r="AA84" s="93"/>
      <c r="AB84" s="93"/>
      <c r="AC84" s="93"/>
      <c r="AD84" s="93"/>
      <c r="AE84" s="93"/>
      <c r="AF84" s="93"/>
      <c r="AG84" s="93"/>
      <c r="AH84" s="93"/>
      <c r="AI84" s="93"/>
      <c r="AJ84" s="93"/>
      <c r="AK84" s="93"/>
      <c r="AL84" s="93"/>
      <c r="AM84" s="93"/>
      <c r="AN84" s="93"/>
      <c r="AO84" s="93"/>
      <c r="AP84" s="93"/>
      <c r="AQ84" s="93"/>
      <c r="AR84" s="93"/>
      <c r="AS84" s="93"/>
      <c r="AT84" s="93"/>
      <c r="AU84" s="93"/>
      <c r="AV84" s="93"/>
      <c r="AW84" s="93"/>
      <c r="AX84" s="93"/>
      <c r="AY84" s="93"/>
      <c r="AZ84" s="93"/>
      <c r="BA84" s="93"/>
      <c r="BB84" s="93"/>
      <c r="BC84" s="93"/>
    </row>
    <row r="85" spans="1:55" ht="16.5" customHeight="1">
      <c r="A85" s="93"/>
      <c r="B85" s="93"/>
      <c r="C85" s="93"/>
      <c r="D85" s="93"/>
      <c r="E85" s="93"/>
      <c r="F85" s="93"/>
      <c r="G85" s="93"/>
      <c r="H85" s="93"/>
      <c r="I85" s="112"/>
      <c r="J85" s="112"/>
      <c r="K85" s="112"/>
      <c r="L85" s="112"/>
      <c r="M85" s="112"/>
      <c r="N85" s="112"/>
      <c r="O85" s="93"/>
      <c r="P85" s="93"/>
      <c r="Q85" s="93"/>
      <c r="R85" s="93"/>
      <c r="S85" s="93"/>
      <c r="T85" s="93"/>
      <c r="U85" s="93"/>
      <c r="V85" s="93"/>
      <c r="W85" s="93"/>
      <c r="X85" s="93"/>
      <c r="Y85" s="93"/>
      <c r="Z85" s="93"/>
      <c r="AA85" s="93"/>
      <c r="AB85" s="93"/>
      <c r="AC85" s="93"/>
      <c r="AD85" s="93"/>
      <c r="AE85" s="93"/>
      <c r="AF85" s="93"/>
      <c r="AG85" s="93"/>
      <c r="AH85" s="93"/>
      <c r="AI85" s="93"/>
      <c r="AJ85" s="93"/>
      <c r="AK85" s="93"/>
      <c r="AL85" s="93"/>
      <c r="AM85" s="93"/>
      <c r="AN85" s="93"/>
      <c r="AO85" s="93"/>
      <c r="AP85" s="93"/>
      <c r="AQ85" s="93"/>
      <c r="AR85" s="93"/>
      <c r="AS85" s="93"/>
      <c r="AT85" s="93"/>
      <c r="AU85" s="93"/>
      <c r="AV85" s="93"/>
      <c r="AW85" s="93"/>
      <c r="AX85" s="93"/>
      <c r="AY85" s="93"/>
      <c r="AZ85" s="93"/>
      <c r="BA85" s="93"/>
      <c r="BB85" s="93"/>
      <c r="BC85" s="93"/>
    </row>
    <row r="86" spans="1:54" ht="28.5" customHeight="1">
      <c r="A86" s="93"/>
      <c r="B86" s="93"/>
      <c r="C86" s="93"/>
      <c r="D86" s="93"/>
      <c r="E86" s="93"/>
      <c r="F86" s="93"/>
      <c r="G86" s="93"/>
      <c r="H86" s="93"/>
      <c r="I86" s="93"/>
      <c r="J86" s="93"/>
      <c r="K86" s="93"/>
      <c r="L86" s="93"/>
      <c r="M86" s="93"/>
      <c r="N86" s="93"/>
      <c r="O86" s="93"/>
      <c r="P86" s="93"/>
      <c r="Q86" s="93"/>
      <c r="R86" s="93"/>
      <c r="S86" s="93"/>
      <c r="T86" s="93"/>
      <c r="U86" s="93"/>
      <c r="V86" s="93"/>
      <c r="W86" s="93"/>
      <c r="X86" s="93"/>
      <c r="Y86" s="93"/>
      <c r="Z86" s="93"/>
      <c r="AA86" s="93"/>
      <c r="AB86" s="93"/>
      <c r="AC86" s="93"/>
      <c r="AD86" s="93"/>
      <c r="AE86" s="93"/>
      <c r="AF86" s="93"/>
      <c r="AG86" s="93"/>
      <c r="AH86" s="93"/>
      <c r="AI86" s="93"/>
      <c r="AJ86" s="93"/>
      <c r="AK86" s="93"/>
      <c r="AL86" s="93"/>
      <c r="AM86" s="93"/>
      <c r="AN86" s="93"/>
      <c r="AO86" s="93"/>
      <c r="AP86" s="93"/>
      <c r="AQ86" s="93"/>
      <c r="AR86" s="93"/>
      <c r="AS86" s="93"/>
      <c r="AT86" s="93"/>
      <c r="AU86" s="93"/>
      <c r="AV86" s="93"/>
      <c r="AW86" s="93"/>
      <c r="AX86" s="103"/>
      <c r="AY86" s="103"/>
      <c r="AZ86" s="103"/>
      <c r="BA86" s="103"/>
      <c r="BB86" s="3"/>
    </row>
  </sheetData>
  <sheetProtection/>
  <mergeCells count="708">
    <mergeCell ref="A86:AW86"/>
    <mergeCell ref="AX86:BA86"/>
    <mergeCell ref="A83:BC83"/>
    <mergeCell ref="A84:C84"/>
    <mergeCell ref="D84:G84"/>
    <mergeCell ref="I84:N85"/>
    <mergeCell ref="O84:BC84"/>
    <mergeCell ref="A85:H85"/>
    <mergeCell ref="O85:BC85"/>
    <mergeCell ref="AK81:BC81"/>
    <mergeCell ref="F82:K82"/>
    <mergeCell ref="L82:P82"/>
    <mergeCell ref="Q82:T82"/>
    <mergeCell ref="U82:X82"/>
    <mergeCell ref="Y82:AA82"/>
    <mergeCell ref="AB82:AF82"/>
    <mergeCell ref="AG82:AJ82"/>
    <mergeCell ref="AK82:BC82"/>
    <mergeCell ref="AB80:AF80"/>
    <mergeCell ref="AG80:AJ80"/>
    <mergeCell ref="AK80:BC80"/>
    <mergeCell ref="F81:K81"/>
    <mergeCell ref="L81:P81"/>
    <mergeCell ref="Q81:T81"/>
    <mergeCell ref="U81:X81"/>
    <mergeCell ref="Y81:AA81"/>
    <mergeCell ref="AB81:AF81"/>
    <mergeCell ref="AG81:AJ81"/>
    <mergeCell ref="B80:D82"/>
    <mergeCell ref="F80:K80"/>
    <mergeCell ref="L80:P80"/>
    <mergeCell ref="Q80:T80"/>
    <mergeCell ref="U80:X80"/>
    <mergeCell ref="Y80:AA80"/>
    <mergeCell ref="AG78:AJ78"/>
    <mergeCell ref="AK78:BC78"/>
    <mergeCell ref="F79:K79"/>
    <mergeCell ref="L79:P79"/>
    <mergeCell ref="Q79:T79"/>
    <mergeCell ref="U79:X79"/>
    <mergeCell ref="Y79:AA79"/>
    <mergeCell ref="AB79:AF79"/>
    <mergeCell ref="AG79:AJ79"/>
    <mergeCell ref="AK79:BC79"/>
    <mergeCell ref="F78:K78"/>
    <mergeCell ref="L78:P78"/>
    <mergeCell ref="Q78:T78"/>
    <mergeCell ref="U78:X78"/>
    <mergeCell ref="Y78:AA78"/>
    <mergeCell ref="AB78:AF78"/>
    <mergeCell ref="AK76:BC76"/>
    <mergeCell ref="B77:D79"/>
    <mergeCell ref="F77:K77"/>
    <mergeCell ref="L77:P77"/>
    <mergeCell ref="Q77:T77"/>
    <mergeCell ref="U77:X77"/>
    <mergeCell ref="Y77:AA77"/>
    <mergeCell ref="AB77:AF77"/>
    <mergeCell ref="AG77:AJ77"/>
    <mergeCell ref="AK77:BC77"/>
    <mergeCell ref="AG75:AJ75"/>
    <mergeCell ref="AK75:BC75"/>
    <mergeCell ref="B76:E76"/>
    <mergeCell ref="F76:K76"/>
    <mergeCell ref="L76:P76"/>
    <mergeCell ref="Q76:T76"/>
    <mergeCell ref="U76:X76"/>
    <mergeCell ref="Y76:AA76"/>
    <mergeCell ref="AB76:AF76"/>
    <mergeCell ref="AG76:AJ76"/>
    <mergeCell ref="U74:X74"/>
    <mergeCell ref="AG74:AJ74"/>
    <mergeCell ref="AK74:BC74"/>
    <mergeCell ref="B75:E75"/>
    <mergeCell ref="F75:K75"/>
    <mergeCell ref="L75:P75"/>
    <mergeCell ref="Q75:T75"/>
    <mergeCell ref="U75:X75"/>
    <mergeCell ref="Y75:AA75"/>
    <mergeCell ref="AB75:AF75"/>
    <mergeCell ref="A72:BC72"/>
    <mergeCell ref="B73:E74"/>
    <mergeCell ref="F73:X73"/>
    <mergeCell ref="Y73:AA74"/>
    <mergeCell ref="AB73:AF74"/>
    <mergeCell ref="AG73:AJ73"/>
    <mergeCell ref="AK73:BC73"/>
    <mergeCell ref="F74:K74"/>
    <mergeCell ref="L74:P74"/>
    <mergeCell ref="Q74:T74"/>
    <mergeCell ref="AB69:AD69"/>
    <mergeCell ref="A70:AW70"/>
    <mergeCell ref="AX70:BA70"/>
    <mergeCell ref="AE69:AI69"/>
    <mergeCell ref="AJ69:AM69"/>
    <mergeCell ref="AO69:AP69"/>
    <mergeCell ref="AQ69:BC69"/>
    <mergeCell ref="AB68:AD68"/>
    <mergeCell ref="AE68:AI68"/>
    <mergeCell ref="AJ68:AM68"/>
    <mergeCell ref="AO68:AP68"/>
    <mergeCell ref="AQ68:BC68"/>
    <mergeCell ref="F69:K69"/>
    <mergeCell ref="L69:P69"/>
    <mergeCell ref="Q69:T69"/>
    <mergeCell ref="U69:X69"/>
    <mergeCell ref="Y69:AA69"/>
    <mergeCell ref="AB67:AD67"/>
    <mergeCell ref="AE67:AI67"/>
    <mergeCell ref="AJ67:AM67"/>
    <mergeCell ref="AO67:AP67"/>
    <mergeCell ref="AQ67:BC67"/>
    <mergeCell ref="F68:K68"/>
    <mergeCell ref="L68:P68"/>
    <mergeCell ref="Q68:T68"/>
    <mergeCell ref="U68:X68"/>
    <mergeCell ref="Y68:AA68"/>
    <mergeCell ref="AE66:AI66"/>
    <mergeCell ref="AJ66:AM66"/>
    <mergeCell ref="AO66:AP66"/>
    <mergeCell ref="AQ66:BC66"/>
    <mergeCell ref="B67:D69"/>
    <mergeCell ref="F67:K67"/>
    <mergeCell ref="L67:P67"/>
    <mergeCell ref="Q67:T67"/>
    <mergeCell ref="U67:X67"/>
    <mergeCell ref="Y67:AA67"/>
    <mergeCell ref="AE65:AI65"/>
    <mergeCell ref="AJ65:AM65"/>
    <mergeCell ref="AO65:AP65"/>
    <mergeCell ref="AQ65:BC65"/>
    <mergeCell ref="F66:K66"/>
    <mergeCell ref="L66:P66"/>
    <mergeCell ref="Q66:T66"/>
    <mergeCell ref="U66:X66"/>
    <mergeCell ref="Y66:AA66"/>
    <mergeCell ref="AB66:AD66"/>
    <mergeCell ref="F65:K65"/>
    <mergeCell ref="L65:P65"/>
    <mergeCell ref="Q65:T65"/>
    <mergeCell ref="U65:X65"/>
    <mergeCell ref="Y65:AA65"/>
    <mergeCell ref="AB65:AD65"/>
    <mergeCell ref="Y64:AA64"/>
    <mergeCell ref="AB64:AD64"/>
    <mergeCell ref="AE64:AI64"/>
    <mergeCell ref="AJ64:AM64"/>
    <mergeCell ref="AO64:AP64"/>
    <mergeCell ref="AQ64:BC64"/>
    <mergeCell ref="AB63:AD63"/>
    <mergeCell ref="AE63:AI63"/>
    <mergeCell ref="AJ63:AM63"/>
    <mergeCell ref="AO63:AP63"/>
    <mergeCell ref="AQ63:BC63"/>
    <mergeCell ref="B64:D66"/>
    <mergeCell ref="F64:K64"/>
    <mergeCell ref="L64:P64"/>
    <mergeCell ref="Q64:T64"/>
    <mergeCell ref="U64:X64"/>
    <mergeCell ref="AB62:AD62"/>
    <mergeCell ref="AE62:AI62"/>
    <mergeCell ref="AJ62:AM62"/>
    <mergeCell ref="AO62:AP62"/>
    <mergeCell ref="AQ62:BC62"/>
    <mergeCell ref="F63:K63"/>
    <mergeCell ref="L63:P63"/>
    <mergeCell ref="Q63:T63"/>
    <mergeCell ref="U63:X63"/>
    <mergeCell ref="Y63:AA63"/>
    <mergeCell ref="AB61:AD61"/>
    <mergeCell ref="AE61:AI61"/>
    <mergeCell ref="AJ61:AM61"/>
    <mergeCell ref="AO61:AP61"/>
    <mergeCell ref="AQ61:BC61"/>
    <mergeCell ref="F62:K62"/>
    <mergeCell ref="L62:P62"/>
    <mergeCell ref="Q62:T62"/>
    <mergeCell ref="U62:X62"/>
    <mergeCell ref="Y62:AA62"/>
    <mergeCell ref="AE60:AI60"/>
    <mergeCell ref="AJ60:AM60"/>
    <mergeCell ref="AO60:AP60"/>
    <mergeCell ref="AQ60:BC60"/>
    <mergeCell ref="B61:D63"/>
    <mergeCell ref="F61:K61"/>
    <mergeCell ref="L61:P61"/>
    <mergeCell ref="Q61:T61"/>
    <mergeCell ref="U61:X61"/>
    <mergeCell ref="Y61:AA61"/>
    <mergeCell ref="AE59:AI59"/>
    <mergeCell ref="AJ59:AM59"/>
    <mergeCell ref="AO59:AP59"/>
    <mergeCell ref="AQ59:BC59"/>
    <mergeCell ref="F60:K60"/>
    <mergeCell ref="L60:P60"/>
    <mergeCell ref="Q60:T60"/>
    <mergeCell ref="U60:X60"/>
    <mergeCell ref="Y60:AA60"/>
    <mergeCell ref="AB60:AD60"/>
    <mergeCell ref="F59:K59"/>
    <mergeCell ref="L59:P59"/>
    <mergeCell ref="Q59:T59"/>
    <mergeCell ref="U59:X59"/>
    <mergeCell ref="Y59:AA59"/>
    <mergeCell ref="AB59:AD59"/>
    <mergeCell ref="Y58:AA58"/>
    <mergeCell ref="AB58:AD58"/>
    <mergeCell ref="AE58:AI58"/>
    <mergeCell ref="AJ58:AM58"/>
    <mergeCell ref="AO58:AP58"/>
    <mergeCell ref="AQ58:BC58"/>
    <mergeCell ref="AB57:AD57"/>
    <mergeCell ref="AE57:AI57"/>
    <mergeCell ref="AJ57:AM57"/>
    <mergeCell ref="AO57:AP57"/>
    <mergeCell ref="AQ57:BC57"/>
    <mergeCell ref="B58:D60"/>
    <mergeCell ref="F58:K58"/>
    <mergeCell ref="L58:P58"/>
    <mergeCell ref="Q58:T58"/>
    <mergeCell ref="U58:X58"/>
    <mergeCell ref="AB56:AD56"/>
    <mergeCell ref="AE56:AI56"/>
    <mergeCell ref="AJ56:AM56"/>
    <mergeCell ref="AO56:AP56"/>
    <mergeCell ref="AQ56:BC56"/>
    <mergeCell ref="F57:K57"/>
    <mergeCell ref="L57:P57"/>
    <mergeCell ref="Q57:T57"/>
    <mergeCell ref="U57:X57"/>
    <mergeCell ref="Y57:AA57"/>
    <mergeCell ref="AB55:AD55"/>
    <mergeCell ref="AE55:AI55"/>
    <mergeCell ref="AJ55:AM55"/>
    <mergeCell ref="AO55:AP55"/>
    <mergeCell ref="AQ55:BC55"/>
    <mergeCell ref="F56:K56"/>
    <mergeCell ref="L56:P56"/>
    <mergeCell ref="Q56:T56"/>
    <mergeCell ref="U56:X56"/>
    <mergeCell ref="Y56:AA56"/>
    <mergeCell ref="B55:D57"/>
    <mergeCell ref="F55:K55"/>
    <mergeCell ref="L55:P55"/>
    <mergeCell ref="Q55:T55"/>
    <mergeCell ref="U55:X55"/>
    <mergeCell ref="Y55:AA55"/>
    <mergeCell ref="Y54:AA54"/>
    <mergeCell ref="AB54:AD54"/>
    <mergeCell ref="AE54:AI54"/>
    <mergeCell ref="AJ54:AM54"/>
    <mergeCell ref="AO54:AP54"/>
    <mergeCell ref="AQ54:BC54"/>
    <mergeCell ref="AB53:AD53"/>
    <mergeCell ref="AE53:AI53"/>
    <mergeCell ref="AJ53:AM53"/>
    <mergeCell ref="AO53:AP53"/>
    <mergeCell ref="AQ53:BC53"/>
    <mergeCell ref="B54:E54"/>
    <mergeCell ref="F54:K54"/>
    <mergeCell ref="L54:P54"/>
    <mergeCell ref="Q54:T54"/>
    <mergeCell ref="U54:X54"/>
    <mergeCell ref="AE52:AI52"/>
    <mergeCell ref="AJ52:AM52"/>
    <mergeCell ref="AO52:AP52"/>
    <mergeCell ref="AQ52:BC52"/>
    <mergeCell ref="B53:E53"/>
    <mergeCell ref="F53:K53"/>
    <mergeCell ref="L53:P53"/>
    <mergeCell ref="Q53:T53"/>
    <mergeCell ref="U53:X53"/>
    <mergeCell ref="Y53:AA53"/>
    <mergeCell ref="A50:BC50"/>
    <mergeCell ref="B51:E52"/>
    <mergeCell ref="F51:K52"/>
    <mergeCell ref="L51:AP51"/>
    <mergeCell ref="AQ51:BC51"/>
    <mergeCell ref="L52:P52"/>
    <mergeCell ref="Q52:T52"/>
    <mergeCell ref="U52:X52"/>
    <mergeCell ref="Y52:AA52"/>
    <mergeCell ref="AB52:AD52"/>
    <mergeCell ref="AY48:BC48"/>
    <mergeCell ref="AY47:BC47"/>
    <mergeCell ref="AO47:AR47"/>
    <mergeCell ref="AS47:AU47"/>
    <mergeCell ref="AV47:AX47"/>
    <mergeCell ref="A49:AW49"/>
    <mergeCell ref="AX49:BA49"/>
    <mergeCell ref="R48:U48"/>
    <mergeCell ref="V48:Y48"/>
    <mergeCell ref="AL48:AN48"/>
    <mergeCell ref="AO48:AR48"/>
    <mergeCell ref="AS48:AU48"/>
    <mergeCell ref="AV48:AX48"/>
    <mergeCell ref="Z48:AB48"/>
    <mergeCell ref="AC48:AG48"/>
    <mergeCell ref="AH48:AK48"/>
    <mergeCell ref="AC47:AG47"/>
    <mergeCell ref="AH47:AK47"/>
    <mergeCell ref="AL47:AN47"/>
    <mergeCell ref="AS46:AU46"/>
    <mergeCell ref="AV46:AX46"/>
    <mergeCell ref="AY46:BC46"/>
    <mergeCell ref="G47:H47"/>
    <mergeCell ref="I47:L47"/>
    <mergeCell ref="M47:Q47"/>
    <mergeCell ref="R47:U47"/>
    <mergeCell ref="V47:Y47"/>
    <mergeCell ref="Z47:AB47"/>
    <mergeCell ref="V46:Y46"/>
    <mergeCell ref="Z46:AB46"/>
    <mergeCell ref="AC46:AG46"/>
    <mergeCell ref="AH46:AK46"/>
    <mergeCell ref="AL46:AN46"/>
    <mergeCell ref="AO46:AR46"/>
    <mergeCell ref="A46:B46"/>
    <mergeCell ref="C46:F48"/>
    <mergeCell ref="G46:H46"/>
    <mergeCell ref="I46:L46"/>
    <mergeCell ref="M46:Q46"/>
    <mergeCell ref="R46:U46"/>
    <mergeCell ref="A48:B48"/>
    <mergeCell ref="G48:H48"/>
    <mergeCell ref="I48:L48"/>
    <mergeCell ref="M48:Q48"/>
    <mergeCell ref="AH45:AK45"/>
    <mergeCell ref="AL45:AN45"/>
    <mergeCell ref="AO45:AR45"/>
    <mergeCell ref="AS45:AU45"/>
    <mergeCell ref="AV45:AX45"/>
    <mergeCell ref="AY45:BC45"/>
    <mergeCell ref="AS44:AU44"/>
    <mergeCell ref="AV44:AX44"/>
    <mergeCell ref="AY44:BC44"/>
    <mergeCell ref="G45:H45"/>
    <mergeCell ref="I45:L45"/>
    <mergeCell ref="M45:Q45"/>
    <mergeCell ref="R45:U45"/>
    <mergeCell ref="V45:Y45"/>
    <mergeCell ref="Z45:AB45"/>
    <mergeCell ref="AC45:AG45"/>
    <mergeCell ref="V44:Y44"/>
    <mergeCell ref="Z44:AB44"/>
    <mergeCell ref="AC44:AG44"/>
    <mergeCell ref="AH44:AK44"/>
    <mergeCell ref="AL44:AN44"/>
    <mergeCell ref="AO44:AR44"/>
    <mergeCell ref="AL43:AN43"/>
    <mergeCell ref="AO43:AR43"/>
    <mergeCell ref="AS43:AU43"/>
    <mergeCell ref="AV43:AX43"/>
    <mergeCell ref="AY43:BC43"/>
    <mergeCell ref="A44:B44"/>
    <mergeCell ref="G44:H44"/>
    <mergeCell ref="I44:L44"/>
    <mergeCell ref="M44:Q44"/>
    <mergeCell ref="R44:U44"/>
    <mergeCell ref="AY42:BC42"/>
    <mergeCell ref="C43:F45"/>
    <mergeCell ref="G43:H43"/>
    <mergeCell ref="I43:L43"/>
    <mergeCell ref="M43:Q43"/>
    <mergeCell ref="R43:U43"/>
    <mergeCell ref="V43:Y43"/>
    <mergeCell ref="Z43:AB43"/>
    <mergeCell ref="AC43:AG43"/>
    <mergeCell ref="AH43:AK43"/>
    <mergeCell ref="AC42:AG42"/>
    <mergeCell ref="AH42:AK42"/>
    <mergeCell ref="AL42:AN42"/>
    <mergeCell ref="AO42:AR42"/>
    <mergeCell ref="AS42:AU42"/>
    <mergeCell ref="AV42:AX42"/>
    <mergeCell ref="C42:H42"/>
    <mergeCell ref="I42:L42"/>
    <mergeCell ref="M42:Q42"/>
    <mergeCell ref="R42:U42"/>
    <mergeCell ref="V42:Y42"/>
    <mergeCell ref="Z42:AB42"/>
    <mergeCell ref="AH41:AK41"/>
    <mergeCell ref="AL41:AN41"/>
    <mergeCell ref="AO41:AR41"/>
    <mergeCell ref="AS41:AU41"/>
    <mergeCell ref="AV41:AX41"/>
    <mergeCell ref="AY41:BC41"/>
    <mergeCell ref="AY39:BC39"/>
    <mergeCell ref="R40:U40"/>
    <mergeCell ref="AY40:BC40"/>
    <mergeCell ref="C41:H41"/>
    <mergeCell ref="I41:L41"/>
    <mergeCell ref="M41:Q41"/>
    <mergeCell ref="R41:U41"/>
    <mergeCell ref="V41:Y41"/>
    <mergeCell ref="Z41:AB41"/>
    <mergeCell ref="AC41:AG41"/>
    <mergeCell ref="AL38:AX38"/>
    <mergeCell ref="AY38:BC38"/>
    <mergeCell ref="M39:Q40"/>
    <mergeCell ref="R39:U39"/>
    <mergeCell ref="V39:Y40"/>
    <mergeCell ref="AC39:AG40"/>
    <mergeCell ref="AL39:AN40"/>
    <mergeCell ref="AO39:AR40"/>
    <mergeCell ref="AS39:AU40"/>
    <mergeCell ref="AV39:AX40"/>
    <mergeCell ref="A36:AW36"/>
    <mergeCell ref="AX36:BA36"/>
    <mergeCell ref="A37:BC37"/>
    <mergeCell ref="A38:B38"/>
    <mergeCell ref="C38:H40"/>
    <mergeCell ref="I38:L40"/>
    <mergeCell ref="M38:Y38"/>
    <mergeCell ref="Z38:AB40"/>
    <mergeCell ref="AC38:AG38"/>
    <mergeCell ref="AH38:AK40"/>
    <mergeCell ref="AI35:AL35"/>
    <mergeCell ref="AM35:AO35"/>
    <mergeCell ref="AP35:AS35"/>
    <mergeCell ref="AT35:AV35"/>
    <mergeCell ref="AW35:AY35"/>
    <mergeCell ref="AZ35:BC35"/>
    <mergeCell ref="AW34:AY34"/>
    <mergeCell ref="AZ34:BC34"/>
    <mergeCell ref="A35:C35"/>
    <mergeCell ref="H35:I35"/>
    <mergeCell ref="J35:M35"/>
    <mergeCell ref="N35:R35"/>
    <mergeCell ref="S35:V35"/>
    <mergeCell ref="W35:Z35"/>
    <mergeCell ref="AA35:AC35"/>
    <mergeCell ref="AD35:AH35"/>
    <mergeCell ref="AA34:AC34"/>
    <mergeCell ref="AD34:AH34"/>
    <mergeCell ref="AI34:AL34"/>
    <mergeCell ref="AM34:AO34"/>
    <mergeCell ref="AP34:AS34"/>
    <mergeCell ref="AT34:AV34"/>
    <mergeCell ref="AP33:AS33"/>
    <mergeCell ref="AT33:AV33"/>
    <mergeCell ref="AW33:AY33"/>
    <mergeCell ref="AZ33:BC33"/>
    <mergeCell ref="A34:C34"/>
    <mergeCell ref="H34:I34"/>
    <mergeCell ref="J34:M34"/>
    <mergeCell ref="N34:R34"/>
    <mergeCell ref="S34:V34"/>
    <mergeCell ref="W34:Z34"/>
    <mergeCell ref="S33:V33"/>
    <mergeCell ref="W33:Z33"/>
    <mergeCell ref="AA33:AC33"/>
    <mergeCell ref="AD33:AH33"/>
    <mergeCell ref="AI33:AL33"/>
    <mergeCell ref="AM33:AO33"/>
    <mergeCell ref="AM32:AO32"/>
    <mergeCell ref="AP32:AS32"/>
    <mergeCell ref="AT32:AV32"/>
    <mergeCell ref="AW32:AY32"/>
    <mergeCell ref="AZ32:BC32"/>
    <mergeCell ref="A33:C33"/>
    <mergeCell ref="D33:G35"/>
    <mergeCell ref="H33:I33"/>
    <mergeCell ref="J33:M33"/>
    <mergeCell ref="N33:R33"/>
    <mergeCell ref="AZ31:BC31"/>
    <mergeCell ref="A32:C32"/>
    <mergeCell ref="H32:I32"/>
    <mergeCell ref="J32:M32"/>
    <mergeCell ref="N32:R32"/>
    <mergeCell ref="S32:V32"/>
    <mergeCell ref="W32:Z32"/>
    <mergeCell ref="AA32:AC32"/>
    <mergeCell ref="AD32:AH32"/>
    <mergeCell ref="AI32:AL32"/>
    <mergeCell ref="AD31:AH31"/>
    <mergeCell ref="AI31:AL31"/>
    <mergeCell ref="AM31:AO31"/>
    <mergeCell ref="AP31:AS31"/>
    <mergeCell ref="AT31:AV31"/>
    <mergeCell ref="AW31:AY31"/>
    <mergeCell ref="AT30:AV30"/>
    <mergeCell ref="AW30:AY30"/>
    <mergeCell ref="AZ30:BC30"/>
    <mergeCell ref="A31:C31"/>
    <mergeCell ref="H31:I31"/>
    <mergeCell ref="J31:M31"/>
    <mergeCell ref="N31:R31"/>
    <mergeCell ref="S31:V31"/>
    <mergeCell ref="W31:Z31"/>
    <mergeCell ref="AA31:AC31"/>
    <mergeCell ref="W30:Z30"/>
    <mergeCell ref="AA30:AC30"/>
    <mergeCell ref="AD30:AH30"/>
    <mergeCell ref="AI30:AL30"/>
    <mergeCell ref="AM30:AO30"/>
    <mergeCell ref="AP30:AS30"/>
    <mergeCell ref="A30:C30"/>
    <mergeCell ref="D30:G32"/>
    <mergeCell ref="H30:I30"/>
    <mergeCell ref="J30:M30"/>
    <mergeCell ref="N30:R30"/>
    <mergeCell ref="S30:V30"/>
    <mergeCell ref="AI29:AL29"/>
    <mergeCell ref="AM29:AO29"/>
    <mergeCell ref="AP29:AS29"/>
    <mergeCell ref="AT29:AV29"/>
    <mergeCell ref="AW29:AY29"/>
    <mergeCell ref="AZ29:BC29"/>
    <mergeCell ref="AW28:AY28"/>
    <mergeCell ref="AZ28:BC28"/>
    <mergeCell ref="A29:C29"/>
    <mergeCell ref="D29:I29"/>
    <mergeCell ref="J29:M29"/>
    <mergeCell ref="N29:R29"/>
    <mergeCell ref="S29:V29"/>
    <mergeCell ref="W29:Z29"/>
    <mergeCell ref="AA29:AC29"/>
    <mergeCell ref="AD29:AH29"/>
    <mergeCell ref="AA28:AC28"/>
    <mergeCell ref="AD28:AH28"/>
    <mergeCell ref="AI28:AL28"/>
    <mergeCell ref="AM28:AO28"/>
    <mergeCell ref="AP28:AS28"/>
    <mergeCell ref="AT28:AV28"/>
    <mergeCell ref="A28:C28"/>
    <mergeCell ref="D28:I28"/>
    <mergeCell ref="J28:M28"/>
    <mergeCell ref="N28:R28"/>
    <mergeCell ref="S28:V28"/>
    <mergeCell ref="W28:Z28"/>
    <mergeCell ref="AI27:AL27"/>
    <mergeCell ref="AP27:AS27"/>
    <mergeCell ref="AW27:AY27"/>
    <mergeCell ref="AZ27:BC27"/>
    <mergeCell ref="J26:M27"/>
    <mergeCell ref="AM26:AO27"/>
    <mergeCell ref="AP26:AS26"/>
    <mergeCell ref="A24:BC24"/>
    <mergeCell ref="A25:C25"/>
    <mergeCell ref="D25:I27"/>
    <mergeCell ref="J25:R25"/>
    <mergeCell ref="S25:V27"/>
    <mergeCell ref="AT26:AV27"/>
    <mergeCell ref="AW26:AY26"/>
    <mergeCell ref="AZ26:BC26"/>
    <mergeCell ref="A27:C27"/>
    <mergeCell ref="N27:R27"/>
    <mergeCell ref="AU22:AW22"/>
    <mergeCell ref="W25:Z27"/>
    <mergeCell ref="AA25:AC27"/>
    <mergeCell ref="AD25:AY25"/>
    <mergeCell ref="AZ25:BC25"/>
    <mergeCell ref="A26:C26"/>
    <mergeCell ref="A23:BC23"/>
    <mergeCell ref="N26:R26"/>
    <mergeCell ref="AD26:AH27"/>
    <mergeCell ref="AI26:AL26"/>
    <mergeCell ref="AA22:AB22"/>
    <mergeCell ref="AM21:AN21"/>
    <mergeCell ref="AC21:AH21"/>
    <mergeCell ref="AX22:AZ22"/>
    <mergeCell ref="BA22:BC22"/>
    <mergeCell ref="AC22:AH22"/>
    <mergeCell ref="AI22:AL22"/>
    <mergeCell ref="AM22:AN22"/>
    <mergeCell ref="AO22:AQ22"/>
    <mergeCell ref="AR22:AT22"/>
    <mergeCell ref="AA21:AB21"/>
    <mergeCell ref="AO21:AQ21"/>
    <mergeCell ref="AR21:AT21"/>
    <mergeCell ref="AU21:AW21"/>
    <mergeCell ref="AX21:AZ21"/>
    <mergeCell ref="F22:J22"/>
    <mergeCell ref="K22:O22"/>
    <mergeCell ref="P22:S22"/>
    <mergeCell ref="T22:W22"/>
    <mergeCell ref="X22:Z22"/>
    <mergeCell ref="BA21:BC21"/>
    <mergeCell ref="AI20:AL20"/>
    <mergeCell ref="AM20:AN20"/>
    <mergeCell ref="AO20:AQ20"/>
    <mergeCell ref="AR20:AT20"/>
    <mergeCell ref="AU20:AW20"/>
    <mergeCell ref="AI21:AL21"/>
    <mergeCell ref="AX20:AZ20"/>
    <mergeCell ref="BA20:BC20"/>
    <mergeCell ref="F21:J21"/>
    <mergeCell ref="K21:O21"/>
    <mergeCell ref="P21:S21"/>
    <mergeCell ref="T21:W21"/>
    <mergeCell ref="X21:Z21"/>
    <mergeCell ref="AX19:AZ19"/>
    <mergeCell ref="AI19:AL19"/>
    <mergeCell ref="AM19:AN19"/>
    <mergeCell ref="AO19:AQ19"/>
    <mergeCell ref="AR19:AT19"/>
    <mergeCell ref="BA19:BC19"/>
    <mergeCell ref="B20:D22"/>
    <mergeCell ref="F20:J20"/>
    <mergeCell ref="K20:O20"/>
    <mergeCell ref="P20:S20"/>
    <mergeCell ref="T20:W20"/>
    <mergeCell ref="X20:Z20"/>
    <mergeCell ref="AA20:AB20"/>
    <mergeCell ref="AC20:AH20"/>
    <mergeCell ref="AC19:AH19"/>
    <mergeCell ref="AU19:AW19"/>
    <mergeCell ref="F19:J19"/>
    <mergeCell ref="K19:O19"/>
    <mergeCell ref="P19:S19"/>
    <mergeCell ref="T19:W19"/>
    <mergeCell ref="X19:Z19"/>
    <mergeCell ref="AA19:AB19"/>
    <mergeCell ref="AM18:AN18"/>
    <mergeCell ref="AO18:AQ18"/>
    <mergeCell ref="AR18:AT18"/>
    <mergeCell ref="AU18:AW18"/>
    <mergeCell ref="AX18:AZ18"/>
    <mergeCell ref="BA18:BC18"/>
    <mergeCell ref="AX17:AZ17"/>
    <mergeCell ref="BA17:BC17"/>
    <mergeCell ref="F18:J18"/>
    <mergeCell ref="K18:O18"/>
    <mergeCell ref="P18:S18"/>
    <mergeCell ref="T18:W18"/>
    <mergeCell ref="X18:Z18"/>
    <mergeCell ref="AA18:AB18"/>
    <mergeCell ref="AC18:AH18"/>
    <mergeCell ref="AI18:AL18"/>
    <mergeCell ref="AC17:AH17"/>
    <mergeCell ref="AI17:AL17"/>
    <mergeCell ref="AM17:AN17"/>
    <mergeCell ref="AO17:AQ17"/>
    <mergeCell ref="AR17:AT17"/>
    <mergeCell ref="AU17:AW17"/>
    <mergeCell ref="AU16:AW16"/>
    <mergeCell ref="AX16:AZ16"/>
    <mergeCell ref="BA16:BC16"/>
    <mergeCell ref="B17:D19"/>
    <mergeCell ref="F17:J17"/>
    <mergeCell ref="K17:O17"/>
    <mergeCell ref="P17:S17"/>
    <mergeCell ref="T17:W17"/>
    <mergeCell ref="X17:Z17"/>
    <mergeCell ref="AA17:AB17"/>
    <mergeCell ref="AA16:AB16"/>
    <mergeCell ref="AC16:AH16"/>
    <mergeCell ref="AI16:AL16"/>
    <mergeCell ref="AM16:AN16"/>
    <mergeCell ref="AO16:AQ16"/>
    <mergeCell ref="AR16:AT16"/>
    <mergeCell ref="AR15:AT15"/>
    <mergeCell ref="AU15:AW15"/>
    <mergeCell ref="AX15:AZ15"/>
    <mergeCell ref="BA15:BC15"/>
    <mergeCell ref="B16:E16"/>
    <mergeCell ref="F16:J16"/>
    <mergeCell ref="K16:O16"/>
    <mergeCell ref="P16:S16"/>
    <mergeCell ref="T16:W16"/>
    <mergeCell ref="X16:Z16"/>
    <mergeCell ref="X15:Z15"/>
    <mergeCell ref="AA15:AB15"/>
    <mergeCell ref="AC15:AH15"/>
    <mergeCell ref="AI15:AL15"/>
    <mergeCell ref="AM15:AN15"/>
    <mergeCell ref="AO15:AQ15"/>
    <mergeCell ref="AO13:AQ14"/>
    <mergeCell ref="AR13:AT13"/>
    <mergeCell ref="AU13:AW14"/>
    <mergeCell ref="BA13:BC14"/>
    <mergeCell ref="AR14:AT14"/>
    <mergeCell ref="B15:E15"/>
    <mergeCell ref="F15:J15"/>
    <mergeCell ref="K15:O15"/>
    <mergeCell ref="P15:S15"/>
    <mergeCell ref="T15:W15"/>
    <mergeCell ref="X11:AB11"/>
    <mergeCell ref="AI11:AL14"/>
    <mergeCell ref="AM11:BC11"/>
    <mergeCell ref="P12:S14"/>
    <mergeCell ref="X12:Z14"/>
    <mergeCell ref="AA12:AB14"/>
    <mergeCell ref="AM12:AN14"/>
    <mergeCell ref="AO12:AW12"/>
    <mergeCell ref="AX12:AZ14"/>
    <mergeCell ref="BA12:BC12"/>
    <mergeCell ref="AO8:BC8"/>
    <mergeCell ref="A9:BC9"/>
    <mergeCell ref="B10:E14"/>
    <mergeCell ref="F10:J14"/>
    <mergeCell ref="K10:AB10"/>
    <mergeCell ref="AC10:AH14"/>
    <mergeCell ref="AI10:BC10"/>
    <mergeCell ref="K11:O14"/>
    <mergeCell ref="P11:S11"/>
    <mergeCell ref="T11:W14"/>
    <mergeCell ref="A6:BB6"/>
    <mergeCell ref="A47:B47"/>
    <mergeCell ref="A45:B45"/>
    <mergeCell ref="A43:B43"/>
    <mergeCell ref="A42:B42"/>
    <mergeCell ref="A41:B41"/>
    <mergeCell ref="A40:B40"/>
    <mergeCell ref="A39:B39"/>
    <mergeCell ref="A8:B8"/>
    <mergeCell ref="C8:AN8"/>
  </mergeCells>
  <printOptions/>
  <pageMargins left="0.37" right="0.41" top="0.89" bottom="0.76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1"/>
  <sheetViews>
    <sheetView zoomScalePageLayoutView="0" workbookViewId="0" topLeftCell="A1">
      <selection activeCell="I7" sqref="I7"/>
    </sheetView>
  </sheetViews>
  <sheetFormatPr defaultColWidth="9.33203125" defaultRowHeight="12.75"/>
  <cols>
    <col min="3" max="3" width="33.66015625" style="0" customWidth="1"/>
    <col min="5" max="5" width="17" style="0" customWidth="1"/>
    <col min="6" max="6" width="22.83203125" style="0" customWidth="1"/>
    <col min="7" max="7" width="12.83203125" style="0" customWidth="1"/>
    <col min="8" max="8" width="16.5" style="0" customWidth="1"/>
    <col min="9" max="9" width="13.66015625" style="0" customWidth="1"/>
    <col min="10" max="10" width="15.16015625" style="0" customWidth="1"/>
  </cols>
  <sheetData>
    <row r="1" spans="1:10" s="9" customFormat="1" ht="45" customHeight="1">
      <c r="A1" s="113" t="s">
        <v>0</v>
      </c>
      <c r="B1" s="114"/>
      <c r="C1" s="7" t="s">
        <v>290</v>
      </c>
      <c r="D1" s="7" t="s">
        <v>273</v>
      </c>
      <c r="E1" s="7" t="s">
        <v>274</v>
      </c>
      <c r="F1" s="7" t="s">
        <v>275</v>
      </c>
      <c r="G1" s="7" t="s">
        <v>276</v>
      </c>
      <c r="H1" s="7" t="s">
        <v>277</v>
      </c>
      <c r="I1" s="7" t="s">
        <v>278</v>
      </c>
      <c r="J1" s="8" t="s">
        <v>279</v>
      </c>
    </row>
    <row r="2" spans="1:10" s="11" customFormat="1" ht="17.25" customHeight="1">
      <c r="A2" s="115" t="s">
        <v>280</v>
      </c>
      <c r="B2" s="115"/>
      <c r="C2" s="10">
        <v>18</v>
      </c>
      <c r="D2" s="10" t="s">
        <v>281</v>
      </c>
      <c r="E2" s="10" t="s">
        <v>282</v>
      </c>
      <c r="F2" s="10" t="s">
        <v>283</v>
      </c>
      <c r="G2" s="10" t="s">
        <v>284</v>
      </c>
      <c r="H2" s="10" t="s">
        <v>285</v>
      </c>
      <c r="I2" s="10" t="s">
        <v>286</v>
      </c>
      <c r="J2" s="10" t="s">
        <v>287</v>
      </c>
    </row>
    <row r="3" spans="1:10" s="9" customFormat="1" ht="11.25">
      <c r="A3" s="116">
        <v>2012</v>
      </c>
      <c r="B3" s="12" t="s">
        <v>36</v>
      </c>
      <c r="C3" s="13">
        <f>D3+E3+F3+G3+H3+I3+-J3</f>
        <v>4696481</v>
      </c>
      <c r="D3" s="13">
        <f aca="true" t="shared" si="0" ref="D3:J3">D4+D5</f>
        <v>0</v>
      </c>
      <c r="E3" s="13">
        <f t="shared" si="0"/>
        <v>1088986</v>
      </c>
      <c r="F3" s="13">
        <f>F5+F4</f>
        <v>762990</v>
      </c>
      <c r="G3" s="13">
        <f t="shared" si="0"/>
        <v>0</v>
      </c>
      <c r="H3" s="13">
        <f t="shared" si="0"/>
        <v>0</v>
      </c>
      <c r="I3" s="13">
        <f t="shared" si="0"/>
        <v>3107495</v>
      </c>
      <c r="J3" s="13">
        <f t="shared" si="0"/>
        <v>262990</v>
      </c>
    </row>
    <row r="4" spans="1:10" s="9" customFormat="1" ht="11.25">
      <c r="A4" s="116"/>
      <c r="B4" s="29" t="s">
        <v>49</v>
      </c>
      <c r="C4" s="30">
        <f>D4+E4+F4+G4+H4+I4+-J4</f>
        <v>0</v>
      </c>
      <c r="D4" s="14"/>
      <c r="E4" s="15"/>
      <c r="F4" s="15">
        <v>500000</v>
      </c>
      <c r="G4" s="15"/>
      <c r="H4" s="15"/>
      <c r="I4" s="15">
        <v>-500000</v>
      </c>
      <c r="J4" s="16"/>
    </row>
    <row r="5" spans="1:10" s="9" customFormat="1" ht="11.25">
      <c r="A5" s="116"/>
      <c r="B5" s="12" t="s">
        <v>58</v>
      </c>
      <c r="C5" s="17">
        <f>D5+E5+F5+G5+H5+I5+-J5</f>
        <v>4696481</v>
      </c>
      <c r="D5" s="17"/>
      <c r="E5" s="17">
        <v>1088986</v>
      </c>
      <c r="F5" s="17">
        <v>262990</v>
      </c>
      <c r="G5" s="17"/>
      <c r="H5" s="17"/>
      <c r="I5" s="17">
        <v>3607495</v>
      </c>
      <c r="J5" s="18">
        <v>262990</v>
      </c>
    </row>
    <row r="6" spans="1:10" s="9" customFormat="1" ht="11.25">
      <c r="A6" s="117">
        <v>2013</v>
      </c>
      <c r="B6" s="12" t="s">
        <v>36</v>
      </c>
      <c r="C6" s="19">
        <f>C7+C8</f>
        <v>1598125</v>
      </c>
      <c r="D6" s="19">
        <f aca="true" t="shared" si="1" ref="D6:J6">D8+D7</f>
        <v>0</v>
      </c>
      <c r="E6" s="19">
        <f t="shared" si="1"/>
        <v>0</v>
      </c>
      <c r="F6" s="19">
        <f t="shared" si="1"/>
        <v>0</v>
      </c>
      <c r="G6" s="19">
        <f t="shared" si="1"/>
        <v>0</v>
      </c>
      <c r="H6" s="19">
        <f t="shared" si="1"/>
        <v>262990</v>
      </c>
      <c r="I6" s="19">
        <v>1335135</v>
      </c>
      <c r="J6" s="19">
        <f t="shared" si="1"/>
        <v>0</v>
      </c>
    </row>
    <row r="7" spans="1:10" s="9" customFormat="1" ht="11.25">
      <c r="A7" s="117"/>
      <c r="B7" s="12" t="s">
        <v>49</v>
      </c>
      <c r="C7" s="16">
        <v>500000</v>
      </c>
      <c r="D7" s="16"/>
      <c r="E7" s="16"/>
      <c r="F7" s="16"/>
      <c r="G7" s="16"/>
      <c r="H7" s="16"/>
      <c r="I7" s="16">
        <v>500000</v>
      </c>
      <c r="J7" s="20"/>
    </row>
    <row r="8" spans="1:10" s="9" customFormat="1" ht="11.25">
      <c r="A8" s="117"/>
      <c r="B8" s="12" t="s">
        <v>58</v>
      </c>
      <c r="C8" s="18">
        <v>1098125</v>
      </c>
      <c r="D8" s="18"/>
      <c r="E8" s="18"/>
      <c r="F8" s="18"/>
      <c r="G8" s="18"/>
      <c r="H8" s="18">
        <v>262990</v>
      </c>
      <c r="I8" s="18">
        <v>1098125</v>
      </c>
      <c r="J8" s="21"/>
    </row>
    <row r="9" spans="1:10" s="9" customFormat="1" ht="11.25" hidden="1">
      <c r="A9" s="117">
        <v>2014</v>
      </c>
      <c r="B9" s="12" t="s">
        <v>36</v>
      </c>
      <c r="C9" s="13">
        <v>34990</v>
      </c>
      <c r="D9" s="13">
        <f aca="true" t="shared" si="2" ref="D9:J9">D11+D10</f>
        <v>0</v>
      </c>
      <c r="E9" s="13">
        <f t="shared" si="2"/>
        <v>0</v>
      </c>
      <c r="F9" s="13">
        <v>800145</v>
      </c>
      <c r="G9" s="13">
        <f t="shared" si="2"/>
        <v>0</v>
      </c>
      <c r="H9" s="13">
        <f t="shared" si="2"/>
        <v>0</v>
      </c>
      <c r="I9" s="13">
        <v>34990</v>
      </c>
      <c r="J9" s="13">
        <f t="shared" si="2"/>
        <v>0</v>
      </c>
    </row>
    <row r="10" spans="1:10" s="9" customFormat="1" ht="11.25" hidden="1">
      <c r="A10" s="117"/>
      <c r="B10" s="12" t="s">
        <v>49</v>
      </c>
      <c r="C10" s="16"/>
      <c r="D10" s="16"/>
      <c r="E10" s="16"/>
      <c r="F10" s="16"/>
      <c r="G10" s="16"/>
      <c r="H10" s="16"/>
      <c r="I10" s="16"/>
      <c r="J10" s="20"/>
    </row>
    <row r="11" spans="1:10" s="9" customFormat="1" ht="11.25" hidden="1">
      <c r="A11" s="117"/>
      <c r="B11" s="12" t="s">
        <v>58</v>
      </c>
      <c r="C11" s="18">
        <f>SUM(D11:I11)</f>
        <v>0</v>
      </c>
      <c r="D11" s="18"/>
      <c r="E11" s="18"/>
      <c r="F11" s="18"/>
      <c r="G11" s="18"/>
      <c r="H11" s="18"/>
      <c r="I11" s="18">
        <f>SUM(J11:O11)</f>
        <v>0</v>
      </c>
      <c r="J11" s="21"/>
    </row>
    <row r="12" spans="1:10" s="9" customFormat="1" ht="11.25" hidden="1">
      <c r="A12" s="117">
        <v>2015</v>
      </c>
      <c r="B12" s="12" t="s">
        <v>36</v>
      </c>
      <c r="C12" s="13">
        <v>1300160</v>
      </c>
      <c r="D12" s="13">
        <f aca="true" t="shared" si="3" ref="D12:J12">D14+D13</f>
        <v>0</v>
      </c>
      <c r="E12" s="13">
        <f t="shared" si="3"/>
        <v>0</v>
      </c>
      <c r="F12" s="13">
        <f t="shared" si="3"/>
        <v>0</v>
      </c>
      <c r="G12" s="13">
        <f t="shared" si="3"/>
        <v>0</v>
      </c>
      <c r="H12" s="13">
        <f t="shared" si="3"/>
        <v>0</v>
      </c>
      <c r="I12" s="13">
        <v>1300160</v>
      </c>
      <c r="J12" s="13">
        <f t="shared" si="3"/>
        <v>0</v>
      </c>
    </row>
    <row r="13" spans="1:10" s="9" customFormat="1" ht="12.75" customHeight="1" hidden="1">
      <c r="A13" s="117"/>
      <c r="B13" s="12" t="s">
        <v>49</v>
      </c>
      <c r="C13" s="16"/>
      <c r="D13" s="16"/>
      <c r="E13" s="16"/>
      <c r="F13" s="16"/>
      <c r="G13" s="16"/>
      <c r="H13" s="16"/>
      <c r="I13" s="16"/>
      <c r="J13" s="20"/>
    </row>
    <row r="14" spans="1:10" s="9" customFormat="1" ht="11.25" hidden="1">
      <c r="A14" s="117"/>
      <c r="B14" s="12" t="s">
        <v>58</v>
      </c>
      <c r="C14" s="18">
        <f>SUM(D14:I14)</f>
        <v>0</v>
      </c>
      <c r="D14" s="18"/>
      <c r="E14" s="18"/>
      <c r="F14" s="18"/>
      <c r="G14" s="18"/>
      <c r="H14" s="18"/>
      <c r="I14" s="18">
        <f>SUM(J14:O14)</f>
        <v>0</v>
      </c>
      <c r="J14" s="21"/>
    </row>
    <row r="15" spans="1:10" s="9" customFormat="1" ht="11.25" hidden="1">
      <c r="A15" s="117">
        <v>2016</v>
      </c>
      <c r="B15" s="12" t="s">
        <v>36</v>
      </c>
      <c r="C15" s="13">
        <v>915135</v>
      </c>
      <c r="D15" s="13">
        <f aca="true" t="shared" si="4" ref="D15:J15">D17+D16</f>
        <v>0</v>
      </c>
      <c r="E15" s="13">
        <f t="shared" si="4"/>
        <v>0</v>
      </c>
      <c r="F15" s="13">
        <f t="shared" si="4"/>
        <v>0</v>
      </c>
      <c r="G15" s="13">
        <f t="shared" si="4"/>
        <v>0</v>
      </c>
      <c r="H15" s="13">
        <f t="shared" si="4"/>
        <v>0</v>
      </c>
      <c r="I15" s="13">
        <v>915135</v>
      </c>
      <c r="J15" s="13">
        <f t="shared" si="4"/>
        <v>0</v>
      </c>
    </row>
    <row r="16" spans="1:10" s="9" customFormat="1" ht="11.25" hidden="1">
      <c r="A16" s="117"/>
      <c r="B16" s="12" t="s">
        <v>49</v>
      </c>
      <c r="C16" s="16"/>
      <c r="D16" s="16"/>
      <c r="E16" s="16"/>
      <c r="F16" s="16"/>
      <c r="G16" s="16"/>
      <c r="H16" s="16"/>
      <c r="I16" s="16"/>
      <c r="J16" s="20"/>
    </row>
    <row r="17" spans="1:10" s="9" customFormat="1" ht="11.25" hidden="1">
      <c r="A17" s="117"/>
      <c r="B17" s="12" t="s">
        <v>58</v>
      </c>
      <c r="C17" s="18">
        <f>SUM(D17:I17)</f>
        <v>0</v>
      </c>
      <c r="D17" s="18"/>
      <c r="E17" s="18"/>
      <c r="F17" s="18"/>
      <c r="G17" s="18"/>
      <c r="H17" s="18"/>
      <c r="I17" s="18">
        <f>SUM(J17:O17)</f>
        <v>0</v>
      </c>
      <c r="J17" s="21"/>
    </row>
    <row r="18" spans="1:10" s="9" customFormat="1" ht="11.25" hidden="1">
      <c r="A18" s="117">
        <v>2017</v>
      </c>
      <c r="B18" s="12" t="s">
        <v>36</v>
      </c>
      <c r="C18" s="13">
        <v>915135</v>
      </c>
      <c r="D18" s="13">
        <f aca="true" t="shared" si="5" ref="D18:J18">D20+D19</f>
        <v>0</v>
      </c>
      <c r="E18" s="13">
        <f t="shared" si="5"/>
        <v>0</v>
      </c>
      <c r="F18" s="13">
        <f t="shared" si="5"/>
        <v>0</v>
      </c>
      <c r="G18" s="13">
        <f t="shared" si="5"/>
        <v>0</v>
      </c>
      <c r="H18" s="13">
        <f t="shared" si="5"/>
        <v>0</v>
      </c>
      <c r="I18" s="13">
        <v>915135</v>
      </c>
      <c r="J18" s="13">
        <f t="shared" si="5"/>
        <v>0</v>
      </c>
    </row>
    <row r="19" spans="1:10" s="9" customFormat="1" ht="11.25" hidden="1">
      <c r="A19" s="117"/>
      <c r="B19" s="12" t="s">
        <v>49</v>
      </c>
      <c r="C19" s="16"/>
      <c r="D19" s="16"/>
      <c r="E19" s="16"/>
      <c r="F19" s="16"/>
      <c r="G19" s="16"/>
      <c r="H19" s="16"/>
      <c r="I19" s="16"/>
      <c r="J19" s="20"/>
    </row>
    <row r="20" spans="1:10" s="9" customFormat="1" ht="11.25" hidden="1">
      <c r="A20" s="117"/>
      <c r="B20" s="12" t="s">
        <v>58</v>
      </c>
      <c r="C20" s="18">
        <f>SUM(D20:I20)</f>
        <v>0</v>
      </c>
      <c r="D20" s="18"/>
      <c r="E20" s="18"/>
      <c r="F20" s="18"/>
      <c r="G20" s="18"/>
      <c r="H20" s="18"/>
      <c r="I20" s="18">
        <f>SUM(J20:O20)</f>
        <v>0</v>
      </c>
      <c r="J20" s="21"/>
    </row>
    <row r="21" spans="1:10" s="9" customFormat="1" ht="11.25" hidden="1">
      <c r="A21" s="117">
        <v>2018</v>
      </c>
      <c r="B21" s="12" t="s">
        <v>36</v>
      </c>
      <c r="C21" s="13">
        <v>865515</v>
      </c>
      <c r="D21" s="13">
        <f aca="true" t="shared" si="6" ref="D21:J21">D23+D22</f>
        <v>0</v>
      </c>
      <c r="E21" s="13">
        <f t="shared" si="6"/>
        <v>0</v>
      </c>
      <c r="F21" s="13">
        <f t="shared" si="6"/>
        <v>0</v>
      </c>
      <c r="G21" s="13">
        <f t="shared" si="6"/>
        <v>0</v>
      </c>
      <c r="H21" s="13">
        <f t="shared" si="6"/>
        <v>0</v>
      </c>
      <c r="I21" s="13">
        <v>865515</v>
      </c>
      <c r="J21" s="13">
        <f t="shared" si="6"/>
        <v>0</v>
      </c>
    </row>
    <row r="22" spans="1:10" s="9" customFormat="1" ht="11.25" hidden="1">
      <c r="A22" s="117"/>
      <c r="B22" s="12" t="s">
        <v>49</v>
      </c>
      <c r="C22" s="16"/>
      <c r="D22" s="16"/>
      <c r="E22" s="16"/>
      <c r="F22" s="16"/>
      <c r="G22" s="16"/>
      <c r="H22" s="16"/>
      <c r="I22" s="16"/>
      <c r="J22" s="20"/>
    </row>
    <row r="23" spans="1:10" s="9" customFormat="1" ht="11.25" hidden="1">
      <c r="A23" s="117"/>
      <c r="B23" s="12" t="s">
        <v>58</v>
      </c>
      <c r="C23" s="18">
        <f>SUM(D23:I23)</f>
        <v>0</v>
      </c>
      <c r="D23" s="18"/>
      <c r="E23" s="18"/>
      <c r="F23" s="18"/>
      <c r="G23" s="18"/>
      <c r="H23" s="18"/>
      <c r="I23" s="18">
        <f>SUM(J23:O23)</f>
        <v>0</v>
      </c>
      <c r="J23" s="21"/>
    </row>
    <row r="24" spans="1:10" s="9" customFormat="1" ht="11.25" hidden="1">
      <c r="A24" s="117">
        <v>2019</v>
      </c>
      <c r="B24" s="12" t="s">
        <v>36</v>
      </c>
      <c r="C24" s="13">
        <v>775551</v>
      </c>
      <c r="D24" s="13">
        <f aca="true" t="shared" si="7" ref="D24:J24">D26+D25</f>
        <v>0</v>
      </c>
      <c r="E24" s="13">
        <f t="shared" si="7"/>
        <v>0</v>
      </c>
      <c r="F24" s="13">
        <f t="shared" si="7"/>
        <v>0</v>
      </c>
      <c r="G24" s="13">
        <f t="shared" si="7"/>
        <v>0</v>
      </c>
      <c r="H24" s="13">
        <f t="shared" si="7"/>
        <v>0</v>
      </c>
      <c r="I24" s="13">
        <v>775551</v>
      </c>
      <c r="J24" s="13">
        <f t="shared" si="7"/>
        <v>0</v>
      </c>
    </row>
    <row r="25" spans="1:10" s="9" customFormat="1" ht="11.25" hidden="1">
      <c r="A25" s="117"/>
      <c r="B25" s="12" t="s">
        <v>49</v>
      </c>
      <c r="C25" s="16"/>
      <c r="D25" s="16"/>
      <c r="E25" s="16"/>
      <c r="F25" s="16"/>
      <c r="G25" s="16"/>
      <c r="H25" s="16"/>
      <c r="I25" s="16"/>
      <c r="J25" s="20"/>
    </row>
    <row r="26" spans="1:10" s="9" customFormat="1" ht="11.25" hidden="1">
      <c r="A26" s="117"/>
      <c r="B26" s="12" t="s">
        <v>58</v>
      </c>
      <c r="C26" s="18">
        <f>SUM(D26:I26)</f>
        <v>0</v>
      </c>
      <c r="D26" s="18"/>
      <c r="E26" s="18"/>
      <c r="F26" s="18"/>
      <c r="G26" s="18"/>
      <c r="H26" s="18"/>
      <c r="I26" s="18">
        <f>SUM(J26:O26)</f>
        <v>0</v>
      </c>
      <c r="J26" s="21"/>
    </row>
    <row r="27" spans="1:10" s="9" customFormat="1" ht="11.25" hidden="1">
      <c r="A27" s="117">
        <v>2020</v>
      </c>
      <c r="B27" s="12" t="s">
        <v>36</v>
      </c>
      <c r="C27" s="13">
        <v>516671</v>
      </c>
      <c r="D27" s="13">
        <f aca="true" t="shared" si="8" ref="D27:J27">D29+D28</f>
        <v>0</v>
      </c>
      <c r="E27" s="13">
        <f t="shared" si="8"/>
        <v>0</v>
      </c>
      <c r="F27" s="13">
        <f t="shared" si="8"/>
        <v>0</v>
      </c>
      <c r="G27" s="13">
        <f t="shared" si="8"/>
        <v>0</v>
      </c>
      <c r="H27" s="13">
        <f t="shared" si="8"/>
        <v>0</v>
      </c>
      <c r="I27" s="13">
        <v>516671</v>
      </c>
      <c r="J27" s="13">
        <f t="shared" si="8"/>
        <v>0</v>
      </c>
    </row>
    <row r="28" spans="1:10" s="9" customFormat="1" ht="11.25" hidden="1">
      <c r="A28" s="117"/>
      <c r="B28" s="12" t="s">
        <v>49</v>
      </c>
      <c r="C28" s="16"/>
      <c r="D28" s="16"/>
      <c r="E28" s="16"/>
      <c r="F28" s="16"/>
      <c r="G28" s="16"/>
      <c r="H28" s="16"/>
      <c r="I28" s="16"/>
      <c r="J28" s="20"/>
    </row>
    <row r="29" spans="1:10" s="9" customFormat="1" ht="11.25" hidden="1">
      <c r="A29" s="117"/>
      <c r="B29" s="12" t="s">
        <v>58</v>
      </c>
      <c r="C29" s="18">
        <f>SUM(D29:I29)</f>
        <v>0</v>
      </c>
      <c r="D29" s="18"/>
      <c r="E29" s="18"/>
      <c r="F29" s="18"/>
      <c r="G29" s="18"/>
      <c r="H29" s="18"/>
      <c r="I29" s="18">
        <f>SUM(J29:O29)</f>
        <v>0</v>
      </c>
      <c r="J29" s="21"/>
    </row>
    <row r="30" spans="1:10" s="9" customFormat="1" ht="11.25" hidden="1">
      <c r="A30" s="117">
        <v>2021</v>
      </c>
      <c r="B30" s="12" t="s">
        <v>36</v>
      </c>
      <c r="C30" s="13">
        <f aca="true" t="shared" si="9" ref="C30:J30">C32+C31</f>
        <v>501551</v>
      </c>
      <c r="D30" s="13">
        <f t="shared" si="9"/>
        <v>0</v>
      </c>
      <c r="E30" s="13">
        <f t="shared" si="9"/>
        <v>0</v>
      </c>
      <c r="F30" s="13">
        <f t="shared" si="9"/>
        <v>0</v>
      </c>
      <c r="G30" s="13">
        <f t="shared" si="9"/>
        <v>0</v>
      </c>
      <c r="H30" s="13">
        <f t="shared" si="9"/>
        <v>0</v>
      </c>
      <c r="I30" s="13">
        <f t="shared" si="9"/>
        <v>501551</v>
      </c>
      <c r="J30" s="13">
        <f t="shared" si="9"/>
        <v>0</v>
      </c>
    </row>
    <row r="31" spans="1:10" s="9" customFormat="1" ht="11.25" hidden="1">
      <c r="A31" s="117"/>
      <c r="B31" s="12" t="s">
        <v>49</v>
      </c>
      <c r="C31" s="16">
        <f>SUM(D31:I31)</f>
        <v>0</v>
      </c>
      <c r="D31" s="16"/>
      <c r="E31" s="16"/>
      <c r="F31" s="16"/>
      <c r="G31" s="16"/>
      <c r="H31" s="16"/>
      <c r="I31" s="16"/>
      <c r="J31" s="20"/>
    </row>
    <row r="32" spans="1:10" s="9" customFormat="1" ht="11.25" hidden="1">
      <c r="A32" s="117"/>
      <c r="B32" s="12" t="s">
        <v>58</v>
      </c>
      <c r="C32" s="18">
        <f>SUM(D32:I32)</f>
        <v>501551</v>
      </c>
      <c r="D32" s="18"/>
      <c r="E32" s="18"/>
      <c r="F32" s="18"/>
      <c r="G32" s="18"/>
      <c r="H32" s="18"/>
      <c r="I32" s="18">
        <v>501551</v>
      </c>
      <c r="J32" s="21"/>
    </row>
    <row r="33" spans="1:10" s="9" customFormat="1" ht="11.25" hidden="1">
      <c r="A33" s="117">
        <v>2022</v>
      </c>
      <c r="B33" s="12" t="s">
        <v>36</v>
      </c>
      <c r="C33" s="13">
        <f aca="true" t="shared" si="10" ref="C33:J33">C35+C34</f>
        <v>501551</v>
      </c>
      <c r="D33" s="13">
        <f t="shared" si="10"/>
        <v>0</v>
      </c>
      <c r="E33" s="13">
        <f t="shared" si="10"/>
        <v>0</v>
      </c>
      <c r="F33" s="13">
        <f t="shared" si="10"/>
        <v>0</v>
      </c>
      <c r="G33" s="13">
        <f t="shared" si="10"/>
        <v>0</v>
      </c>
      <c r="H33" s="13">
        <f t="shared" si="10"/>
        <v>0</v>
      </c>
      <c r="I33" s="13">
        <f t="shared" si="10"/>
        <v>501551</v>
      </c>
      <c r="J33" s="13">
        <f t="shared" si="10"/>
        <v>0</v>
      </c>
    </row>
    <row r="34" spans="1:10" s="9" customFormat="1" ht="11.25" hidden="1">
      <c r="A34" s="117"/>
      <c r="B34" s="12" t="s">
        <v>49</v>
      </c>
      <c r="C34" s="16">
        <f>SUM(D34:I34)</f>
        <v>0</v>
      </c>
      <c r="D34" s="16"/>
      <c r="E34" s="16"/>
      <c r="F34" s="16"/>
      <c r="G34" s="16"/>
      <c r="H34" s="16"/>
      <c r="I34" s="16"/>
      <c r="J34" s="20"/>
    </row>
    <row r="35" spans="1:10" s="9" customFormat="1" ht="11.25" hidden="1">
      <c r="A35" s="117"/>
      <c r="B35" s="12" t="s">
        <v>58</v>
      </c>
      <c r="C35" s="18">
        <f>SUM(D35:I35)</f>
        <v>501551</v>
      </c>
      <c r="D35" s="18"/>
      <c r="E35" s="18"/>
      <c r="F35" s="18"/>
      <c r="G35" s="18"/>
      <c r="H35" s="18"/>
      <c r="I35" s="18">
        <v>501551</v>
      </c>
      <c r="J35" s="21"/>
    </row>
    <row r="36" spans="1:10" s="9" customFormat="1" ht="11.25" hidden="1">
      <c r="A36" s="117">
        <v>2023</v>
      </c>
      <c r="B36" s="12" t="s">
        <v>36</v>
      </c>
      <c r="C36" s="13">
        <f aca="true" t="shared" si="11" ref="C36:J36">C38+C37</f>
        <v>454151</v>
      </c>
      <c r="D36" s="13">
        <f t="shared" si="11"/>
        <v>0</v>
      </c>
      <c r="E36" s="13">
        <f t="shared" si="11"/>
        <v>0</v>
      </c>
      <c r="F36" s="13">
        <f t="shared" si="11"/>
        <v>0</v>
      </c>
      <c r="G36" s="13">
        <f t="shared" si="11"/>
        <v>0</v>
      </c>
      <c r="H36" s="13">
        <f t="shared" si="11"/>
        <v>0</v>
      </c>
      <c r="I36" s="13">
        <f t="shared" si="11"/>
        <v>454151</v>
      </c>
      <c r="J36" s="13">
        <f t="shared" si="11"/>
        <v>0</v>
      </c>
    </row>
    <row r="37" spans="1:10" s="9" customFormat="1" ht="11.25" hidden="1">
      <c r="A37" s="117"/>
      <c r="B37" s="12" t="s">
        <v>49</v>
      </c>
      <c r="C37" s="16">
        <f>SUM(D37:I37)</f>
        <v>0</v>
      </c>
      <c r="D37" s="16"/>
      <c r="E37" s="16"/>
      <c r="F37" s="16"/>
      <c r="G37" s="16"/>
      <c r="H37" s="16"/>
      <c r="I37" s="16"/>
      <c r="J37" s="20"/>
    </row>
    <row r="38" spans="1:10" s="9" customFormat="1" ht="11.25" hidden="1">
      <c r="A38" s="117"/>
      <c r="B38" s="12" t="s">
        <v>58</v>
      </c>
      <c r="C38" s="18">
        <f>SUM(D38:I38)</f>
        <v>454151</v>
      </c>
      <c r="D38" s="18"/>
      <c r="E38" s="18"/>
      <c r="F38" s="18"/>
      <c r="G38" s="18"/>
      <c r="H38" s="18"/>
      <c r="I38" s="18">
        <v>454151</v>
      </c>
      <c r="J38" s="21"/>
    </row>
    <row r="39" spans="1:10" s="9" customFormat="1" ht="11.25" hidden="1">
      <c r="A39" s="117">
        <v>2024</v>
      </c>
      <c r="B39" s="12" t="s">
        <v>36</v>
      </c>
      <c r="C39" s="13">
        <f aca="true" t="shared" si="12" ref="C39:J39">C41+C40</f>
        <v>239050</v>
      </c>
      <c r="D39" s="13">
        <f t="shared" si="12"/>
        <v>0</v>
      </c>
      <c r="E39" s="13">
        <f t="shared" si="12"/>
        <v>0</v>
      </c>
      <c r="F39" s="13">
        <f t="shared" si="12"/>
        <v>0</v>
      </c>
      <c r="G39" s="13">
        <f t="shared" si="12"/>
        <v>0</v>
      </c>
      <c r="H39" s="13">
        <f t="shared" si="12"/>
        <v>0</v>
      </c>
      <c r="I39" s="13">
        <f t="shared" si="12"/>
        <v>239050</v>
      </c>
      <c r="J39" s="13">
        <f t="shared" si="12"/>
        <v>0</v>
      </c>
    </row>
    <row r="40" spans="1:10" s="9" customFormat="1" ht="11.25" hidden="1">
      <c r="A40" s="117"/>
      <c r="B40" s="12" t="s">
        <v>49</v>
      </c>
      <c r="C40" s="16">
        <f>SUM(D40:I40)</f>
        <v>0</v>
      </c>
      <c r="D40" s="16"/>
      <c r="E40" s="16"/>
      <c r="F40" s="16"/>
      <c r="G40" s="16"/>
      <c r="H40" s="16"/>
      <c r="I40" s="16"/>
      <c r="J40" s="20"/>
    </row>
    <row r="41" spans="1:10" s="9" customFormat="1" ht="11.25" hidden="1">
      <c r="A41" s="117"/>
      <c r="B41" s="12" t="s">
        <v>58</v>
      </c>
      <c r="C41" s="18">
        <f>SUM(D41:I41)</f>
        <v>239050</v>
      </c>
      <c r="D41" s="18"/>
      <c r="E41" s="18"/>
      <c r="F41" s="18"/>
      <c r="G41" s="18"/>
      <c r="H41" s="18"/>
      <c r="I41" s="18">
        <v>239050</v>
      </c>
      <c r="J41" s="21"/>
    </row>
    <row r="42" spans="3:10" s="9" customFormat="1" ht="21" customHeight="1">
      <c r="C42" s="118" t="s">
        <v>254</v>
      </c>
      <c r="I42" s="22"/>
      <c r="J42" s="23"/>
    </row>
    <row r="43" spans="2:12" s="9" customFormat="1" ht="15" customHeight="1">
      <c r="B43" s="24" t="s">
        <v>253</v>
      </c>
      <c r="C43" s="93"/>
      <c r="J43" s="27"/>
      <c r="K43" s="27"/>
      <c r="L43" s="3"/>
    </row>
    <row r="44" spans="3:7" s="9" customFormat="1" ht="8.25" customHeight="1">
      <c r="C44" s="93"/>
      <c r="E44" s="28"/>
      <c r="F44" s="28"/>
      <c r="G44" s="28"/>
    </row>
    <row r="45" spans="4:9" s="9" customFormat="1" ht="15.75" customHeight="1">
      <c r="D45" s="28"/>
      <c r="E45" s="28"/>
      <c r="F45" s="28"/>
      <c r="G45" s="28"/>
      <c r="H45" s="25" t="s">
        <v>288</v>
      </c>
      <c r="I45" s="26"/>
    </row>
    <row r="46" spans="8:9" s="9" customFormat="1" ht="12.75">
      <c r="H46" s="25"/>
      <c r="I46" s="26"/>
    </row>
    <row r="47" spans="8:9" s="9" customFormat="1" ht="12.75">
      <c r="H47" s="25"/>
      <c r="I47" s="26"/>
    </row>
    <row r="48" spans="8:9" s="9" customFormat="1" ht="12.75">
      <c r="H48" s="25" t="s">
        <v>289</v>
      </c>
      <c r="I48" s="26"/>
    </row>
    <row r="49" s="9" customFormat="1" ht="11.25"/>
    <row r="50" s="9" customFormat="1" ht="11.25"/>
    <row r="51" s="9" customFormat="1" ht="11.25"/>
    <row r="71" ht="12.75">
      <c r="J71" t="s">
        <v>271</v>
      </c>
    </row>
  </sheetData>
  <sheetProtection/>
  <mergeCells count="16">
    <mergeCell ref="A33:A35"/>
    <mergeCell ref="A36:A38"/>
    <mergeCell ref="A39:A41"/>
    <mergeCell ref="C42:C44"/>
    <mergeCell ref="A15:A17"/>
    <mergeCell ref="A18:A20"/>
    <mergeCell ref="A21:A23"/>
    <mergeCell ref="A24:A26"/>
    <mergeCell ref="A27:A29"/>
    <mergeCell ref="A30:A32"/>
    <mergeCell ref="A1:B1"/>
    <mergeCell ref="A2:B2"/>
    <mergeCell ref="A3:A5"/>
    <mergeCell ref="A6:A8"/>
    <mergeCell ref="A9:A11"/>
    <mergeCell ref="A12:A1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2"/>
  <sheetViews>
    <sheetView tabSelected="1" zoomScalePageLayoutView="0" workbookViewId="0" topLeftCell="A1">
      <selection activeCell="B6" sqref="B6:I6"/>
    </sheetView>
  </sheetViews>
  <sheetFormatPr defaultColWidth="9.33203125" defaultRowHeight="12.75"/>
  <cols>
    <col min="1" max="1" width="4.16015625" style="86" customWidth="1"/>
    <col min="2" max="2" width="68.33203125" style="35" customWidth="1"/>
    <col min="3" max="3" width="13.33203125" style="35" customWidth="1"/>
    <col min="4" max="4" width="6.83203125" style="35" customWidth="1"/>
    <col min="5" max="5" width="7.16015625" style="35" customWidth="1"/>
    <col min="6" max="6" width="13.33203125" style="35" customWidth="1"/>
    <col min="7" max="7" width="12.66015625" style="35" customWidth="1"/>
    <col min="8" max="8" width="11.83203125" style="35" customWidth="1"/>
    <col min="9" max="9" width="12.5" style="35" customWidth="1"/>
    <col min="10" max="10" width="13.33203125" style="35" customWidth="1"/>
    <col min="11" max="16384" width="9.33203125" style="35" customWidth="1"/>
  </cols>
  <sheetData>
    <row r="1" spans="1:10" ht="15">
      <c r="A1" s="31"/>
      <c r="B1" s="32"/>
      <c r="C1" s="32"/>
      <c r="D1" s="32"/>
      <c r="E1" s="32"/>
      <c r="F1" s="32"/>
      <c r="G1" s="33" t="s">
        <v>291</v>
      </c>
      <c r="H1" s="34"/>
      <c r="I1" s="34"/>
      <c r="J1" s="32"/>
    </row>
    <row r="2" spans="1:10" ht="15">
      <c r="A2" s="31"/>
      <c r="B2" s="32"/>
      <c r="C2" s="32"/>
      <c r="D2" s="32"/>
      <c r="E2" s="32"/>
      <c r="F2" s="32"/>
      <c r="G2" s="33" t="s">
        <v>368</v>
      </c>
      <c r="H2" s="34"/>
      <c r="I2" s="34"/>
      <c r="J2" s="32"/>
    </row>
    <row r="3" spans="1:10" ht="15">
      <c r="A3" s="31"/>
      <c r="B3" s="32"/>
      <c r="C3" s="32"/>
      <c r="D3" s="32"/>
      <c r="E3" s="32"/>
      <c r="F3" s="32"/>
      <c r="G3" s="33" t="s">
        <v>265</v>
      </c>
      <c r="H3" s="34"/>
      <c r="I3" s="34"/>
      <c r="J3" s="32"/>
    </row>
    <row r="4" spans="1:10" ht="15">
      <c r="A4" s="31"/>
      <c r="B4" s="32"/>
      <c r="C4" s="32"/>
      <c r="D4" s="32"/>
      <c r="E4" s="32"/>
      <c r="F4" s="32"/>
      <c r="G4" s="33" t="s">
        <v>267</v>
      </c>
      <c r="H4" s="34"/>
      <c r="I4" s="34"/>
      <c r="J4" s="32"/>
    </row>
    <row r="5" spans="1:10" ht="12">
      <c r="A5" s="31"/>
      <c r="B5" s="32"/>
      <c r="C5" s="32"/>
      <c r="D5" s="32"/>
      <c r="E5" s="32"/>
      <c r="F5" s="32"/>
      <c r="G5" s="32"/>
      <c r="H5" s="32"/>
      <c r="I5" s="32"/>
      <c r="J5" s="32"/>
    </row>
    <row r="6" spans="1:10" ht="15">
      <c r="A6" s="31"/>
      <c r="B6" s="124" t="s">
        <v>369</v>
      </c>
      <c r="C6" s="124"/>
      <c r="D6" s="124"/>
      <c r="E6" s="124"/>
      <c r="F6" s="124"/>
      <c r="G6" s="124"/>
      <c r="H6" s="124"/>
      <c r="I6" s="124"/>
      <c r="J6" s="32"/>
    </row>
    <row r="7" spans="1:10" ht="20.25" customHeight="1">
      <c r="A7" s="31"/>
      <c r="B7" s="32"/>
      <c r="C7" s="32"/>
      <c r="D7" s="32"/>
      <c r="E7" s="32"/>
      <c r="F7" s="32"/>
      <c r="G7" s="32"/>
      <c r="H7" s="32"/>
      <c r="I7" s="32"/>
      <c r="J7" s="32"/>
    </row>
    <row r="8" spans="1:10" ht="12">
      <c r="A8" s="120" t="s">
        <v>16</v>
      </c>
      <c r="B8" s="119" t="s">
        <v>292</v>
      </c>
      <c r="C8" s="120" t="s">
        <v>293</v>
      </c>
      <c r="D8" s="120" t="s">
        <v>294</v>
      </c>
      <c r="E8" s="120"/>
      <c r="F8" s="120" t="s">
        <v>295</v>
      </c>
      <c r="G8" s="120" t="s">
        <v>296</v>
      </c>
      <c r="H8" s="121"/>
      <c r="I8" s="121"/>
      <c r="J8" s="120" t="s">
        <v>297</v>
      </c>
    </row>
    <row r="9" spans="1:10" ht="46.5" customHeight="1">
      <c r="A9" s="120"/>
      <c r="B9" s="119"/>
      <c r="C9" s="120"/>
      <c r="D9" s="36" t="s">
        <v>298</v>
      </c>
      <c r="E9" s="36" t="s">
        <v>299</v>
      </c>
      <c r="F9" s="120"/>
      <c r="G9" s="36">
        <v>2012</v>
      </c>
      <c r="H9" s="36">
        <v>2013</v>
      </c>
      <c r="I9" s="36">
        <v>2014</v>
      </c>
      <c r="J9" s="120"/>
    </row>
    <row r="10" spans="1:10" ht="16.5" customHeight="1">
      <c r="A10" s="39" t="s">
        <v>300</v>
      </c>
      <c r="B10" s="40" t="s">
        <v>301</v>
      </c>
      <c r="C10" s="40"/>
      <c r="D10" s="40"/>
      <c r="E10" s="40"/>
      <c r="F10" s="41">
        <f>F11+F12</f>
        <v>4955112</v>
      </c>
      <c r="G10" s="41">
        <f>G11+G12</f>
        <v>1213510</v>
      </c>
      <c r="H10" s="41">
        <f>H11+H12</f>
        <v>1417123</v>
      </c>
      <c r="I10" s="41">
        <f>I11+I12</f>
        <v>1645249</v>
      </c>
      <c r="J10" s="41">
        <f>J11+J12</f>
        <v>2945900</v>
      </c>
    </row>
    <row r="11" spans="1:10" ht="12">
      <c r="A11" s="36"/>
      <c r="B11" s="42" t="s">
        <v>302</v>
      </c>
      <c r="C11" s="37"/>
      <c r="D11" s="37"/>
      <c r="E11" s="37"/>
      <c r="F11" s="43">
        <f aca="true" t="shared" si="0" ref="F11:J12">F14+F35</f>
        <v>1480312</v>
      </c>
      <c r="G11" s="43">
        <f t="shared" si="0"/>
        <v>618610</v>
      </c>
      <c r="H11" s="43">
        <f t="shared" si="0"/>
        <v>642493</v>
      </c>
      <c r="I11" s="43">
        <f t="shared" si="0"/>
        <v>96979</v>
      </c>
      <c r="J11" s="43">
        <f t="shared" si="0"/>
        <v>623000</v>
      </c>
    </row>
    <row r="12" spans="1:10" ht="12">
      <c r="A12" s="36"/>
      <c r="B12" s="42" t="s">
        <v>303</v>
      </c>
      <c r="C12" s="37"/>
      <c r="D12" s="37"/>
      <c r="E12" s="37"/>
      <c r="F12" s="44">
        <f t="shared" si="0"/>
        <v>3474800</v>
      </c>
      <c r="G12" s="44">
        <f t="shared" si="0"/>
        <v>594900</v>
      </c>
      <c r="H12" s="44">
        <f t="shared" si="0"/>
        <v>774630</v>
      </c>
      <c r="I12" s="44">
        <f t="shared" si="0"/>
        <v>1548270</v>
      </c>
      <c r="J12" s="44">
        <f t="shared" si="0"/>
        <v>2322900</v>
      </c>
    </row>
    <row r="13" spans="1:10" ht="15.75" customHeight="1">
      <c r="A13" s="36">
        <v>1</v>
      </c>
      <c r="B13" s="37" t="s">
        <v>304</v>
      </c>
      <c r="C13" s="37"/>
      <c r="D13" s="37"/>
      <c r="E13" s="37"/>
      <c r="F13" s="44">
        <f>F14+F15</f>
        <v>4222444</v>
      </c>
      <c r="G13" s="44">
        <f>G14+G15</f>
        <v>891535</v>
      </c>
      <c r="H13" s="44">
        <f>H14+H15</f>
        <v>1015040</v>
      </c>
      <c r="I13" s="44">
        <f>I14+I15</f>
        <v>1636639</v>
      </c>
      <c r="J13" s="44">
        <f>J14+J15</f>
        <v>2352900</v>
      </c>
    </row>
    <row r="14" spans="1:10" ht="12">
      <c r="A14" s="36"/>
      <c r="B14" s="42" t="s">
        <v>302</v>
      </c>
      <c r="C14" s="37"/>
      <c r="D14" s="37"/>
      <c r="E14" s="37"/>
      <c r="F14" s="44">
        <f aca="true" t="shared" si="1" ref="F14:J15">F17+F23</f>
        <v>747644</v>
      </c>
      <c r="G14" s="44">
        <f t="shared" si="1"/>
        <v>296635</v>
      </c>
      <c r="H14" s="44">
        <f t="shared" si="1"/>
        <v>240410</v>
      </c>
      <c r="I14" s="44">
        <f t="shared" si="1"/>
        <v>88369</v>
      </c>
      <c r="J14" s="44">
        <f t="shared" si="1"/>
        <v>30000</v>
      </c>
    </row>
    <row r="15" spans="1:10" ht="12">
      <c r="A15" s="36"/>
      <c r="B15" s="42" t="s">
        <v>303</v>
      </c>
      <c r="C15" s="37"/>
      <c r="D15" s="37"/>
      <c r="E15" s="37"/>
      <c r="F15" s="44">
        <f t="shared" si="1"/>
        <v>3474800</v>
      </c>
      <c r="G15" s="44">
        <f t="shared" si="1"/>
        <v>594900</v>
      </c>
      <c r="H15" s="44">
        <f t="shared" si="1"/>
        <v>774630</v>
      </c>
      <c r="I15" s="44">
        <f t="shared" si="1"/>
        <v>1548270</v>
      </c>
      <c r="J15" s="44">
        <f t="shared" si="1"/>
        <v>2322900</v>
      </c>
    </row>
    <row r="16" spans="1:10" ht="26.25" customHeight="1">
      <c r="A16" s="36" t="s">
        <v>36</v>
      </c>
      <c r="B16" s="37" t="s">
        <v>305</v>
      </c>
      <c r="C16" s="37"/>
      <c r="D16" s="37"/>
      <c r="E16" s="37"/>
      <c r="F16" s="44">
        <f>F17+F18</f>
        <v>1120900</v>
      </c>
      <c r="G16" s="44">
        <f>G17+G18</f>
        <v>563900</v>
      </c>
      <c r="H16" s="44">
        <f>H17+H18</f>
        <v>0</v>
      </c>
      <c r="I16" s="44">
        <f>I17+I18</f>
        <v>0</v>
      </c>
      <c r="J16" s="44">
        <f>J17+J18</f>
        <v>0</v>
      </c>
    </row>
    <row r="17" spans="1:10" ht="12">
      <c r="A17" s="36"/>
      <c r="B17" s="42" t="s">
        <v>302</v>
      </c>
      <c r="C17" s="37"/>
      <c r="D17" s="37"/>
      <c r="E17" s="37"/>
      <c r="F17" s="44"/>
      <c r="G17" s="44"/>
      <c r="H17" s="44"/>
      <c r="I17" s="44"/>
      <c r="J17" s="45"/>
    </row>
    <row r="18" spans="1:10" ht="12">
      <c r="A18" s="36"/>
      <c r="B18" s="42" t="s">
        <v>303</v>
      </c>
      <c r="C18" s="37"/>
      <c r="D18" s="37"/>
      <c r="E18" s="37"/>
      <c r="F18" s="44">
        <f>F20</f>
        <v>1120900</v>
      </c>
      <c r="G18" s="44">
        <v>563900</v>
      </c>
      <c r="H18" s="44"/>
      <c r="I18" s="44"/>
      <c r="J18" s="44"/>
    </row>
    <row r="19" spans="1:10" ht="36" customHeight="1">
      <c r="A19" s="36"/>
      <c r="B19" s="46" t="s">
        <v>354</v>
      </c>
      <c r="C19" s="47" t="s">
        <v>306</v>
      </c>
      <c r="D19" s="48">
        <v>2012</v>
      </c>
      <c r="E19" s="48">
        <v>2014</v>
      </c>
      <c r="F19" s="49" t="s">
        <v>346</v>
      </c>
      <c r="G19" s="49" t="s">
        <v>342</v>
      </c>
      <c r="H19" s="49" t="s">
        <v>343</v>
      </c>
      <c r="I19" s="49" t="s">
        <v>344</v>
      </c>
      <c r="J19" s="49" t="s">
        <v>345</v>
      </c>
    </row>
    <row r="20" spans="1:10" ht="47.25" customHeight="1">
      <c r="A20" s="50"/>
      <c r="B20" s="51" t="s">
        <v>307</v>
      </c>
      <c r="C20" s="47" t="s">
        <v>306</v>
      </c>
      <c r="D20" s="47">
        <v>2007</v>
      </c>
      <c r="E20" s="47">
        <v>2012</v>
      </c>
      <c r="F20" s="52">
        <v>1120900</v>
      </c>
      <c r="G20" s="52" t="s">
        <v>308</v>
      </c>
      <c r="H20" s="53"/>
      <c r="I20" s="53"/>
      <c r="J20" s="53"/>
    </row>
    <row r="21" spans="1:10" ht="27.75" customHeight="1">
      <c r="A21" s="54" t="s">
        <v>309</v>
      </c>
      <c r="B21" s="55" t="s">
        <v>310</v>
      </c>
      <c r="C21" s="56"/>
      <c r="D21" s="56"/>
      <c r="E21" s="56"/>
      <c r="F21" s="57"/>
      <c r="G21" s="45"/>
      <c r="H21" s="45"/>
      <c r="I21" s="45"/>
      <c r="J21" s="45"/>
    </row>
    <row r="22" spans="1:10" ht="32.25" customHeight="1">
      <c r="A22" s="54" t="s">
        <v>311</v>
      </c>
      <c r="B22" s="55" t="s">
        <v>312</v>
      </c>
      <c r="C22" s="56"/>
      <c r="D22" s="56"/>
      <c r="E22" s="56"/>
      <c r="F22" s="58">
        <f>F23+F24</f>
        <v>3101544</v>
      </c>
      <c r="G22" s="58">
        <f>G23+G24</f>
        <v>327635</v>
      </c>
      <c r="H22" s="58">
        <f>H23+H24</f>
        <v>1015040</v>
      </c>
      <c r="I22" s="58">
        <f>I23+I24</f>
        <v>1636639</v>
      </c>
      <c r="J22" s="58">
        <f>J23+J24</f>
        <v>2352900</v>
      </c>
    </row>
    <row r="23" spans="1:10" ht="12">
      <c r="A23" s="54"/>
      <c r="B23" s="42" t="s">
        <v>302</v>
      </c>
      <c r="C23" s="56"/>
      <c r="D23" s="56"/>
      <c r="E23" s="56"/>
      <c r="F23" s="58">
        <f>F26+F29+F30+F31+F32+F33</f>
        <v>747644</v>
      </c>
      <c r="G23" s="58">
        <f>G26+G29+G30+G31+G32+G33</f>
        <v>296635</v>
      </c>
      <c r="H23" s="58">
        <f>H26+H29+H30+H31+H32+H33</f>
        <v>240410</v>
      </c>
      <c r="I23" s="58">
        <f>I26+I29+I30+I31+I32+I33</f>
        <v>88369</v>
      </c>
      <c r="J23" s="58">
        <f>J26+J29+J30+J31+J32+J33</f>
        <v>30000</v>
      </c>
    </row>
    <row r="24" spans="1:10" ht="12">
      <c r="A24" s="54"/>
      <c r="B24" s="42" t="s">
        <v>303</v>
      </c>
      <c r="C24" s="56"/>
      <c r="D24" s="56"/>
      <c r="E24" s="56"/>
      <c r="F24" s="87">
        <f>F25</f>
        <v>2353900</v>
      </c>
      <c r="G24" s="87">
        <v>31000</v>
      </c>
      <c r="H24" s="87">
        <v>774630</v>
      </c>
      <c r="I24" s="87">
        <v>1548270</v>
      </c>
      <c r="J24" s="45">
        <v>2322900</v>
      </c>
    </row>
    <row r="25" spans="1:10" ht="24">
      <c r="A25" s="54"/>
      <c r="B25" s="46" t="s">
        <v>351</v>
      </c>
      <c r="C25" s="47" t="s">
        <v>306</v>
      </c>
      <c r="D25" s="48">
        <v>2012</v>
      </c>
      <c r="E25" s="48">
        <v>2014</v>
      </c>
      <c r="F25" s="89">
        <v>2353900</v>
      </c>
      <c r="G25" s="49" t="s">
        <v>352</v>
      </c>
      <c r="H25" s="49" t="s">
        <v>353</v>
      </c>
      <c r="I25" s="49" t="s">
        <v>341</v>
      </c>
      <c r="J25" s="49" t="s">
        <v>355</v>
      </c>
    </row>
    <row r="26" spans="1:10" ht="60">
      <c r="A26" s="54"/>
      <c r="B26" s="51" t="s">
        <v>313</v>
      </c>
      <c r="C26" s="47" t="s">
        <v>306</v>
      </c>
      <c r="D26" s="47">
        <v>2011</v>
      </c>
      <c r="E26" s="47">
        <v>2012</v>
      </c>
      <c r="F26" s="59">
        <v>71217</v>
      </c>
      <c r="G26" s="59">
        <v>32048</v>
      </c>
      <c r="H26" s="53"/>
      <c r="I26" s="53"/>
      <c r="J26" s="59">
        <v>0</v>
      </c>
    </row>
    <row r="27" spans="1:10" ht="12">
      <c r="A27" s="120" t="s">
        <v>16</v>
      </c>
      <c r="B27" s="119" t="s">
        <v>292</v>
      </c>
      <c r="C27" s="120" t="s">
        <v>314</v>
      </c>
      <c r="D27" s="120" t="s">
        <v>294</v>
      </c>
      <c r="E27" s="120"/>
      <c r="F27" s="120" t="s">
        <v>295</v>
      </c>
      <c r="G27" s="120" t="s">
        <v>296</v>
      </c>
      <c r="H27" s="121"/>
      <c r="I27" s="121"/>
      <c r="J27" s="120" t="s">
        <v>297</v>
      </c>
    </row>
    <row r="28" spans="1:10" ht="43.5" customHeight="1">
      <c r="A28" s="120"/>
      <c r="B28" s="119"/>
      <c r="C28" s="120"/>
      <c r="D28" s="36" t="s">
        <v>298</v>
      </c>
      <c r="E28" s="36" t="s">
        <v>299</v>
      </c>
      <c r="F28" s="120"/>
      <c r="G28" s="36">
        <v>2012</v>
      </c>
      <c r="H28" s="36">
        <v>2013</v>
      </c>
      <c r="I28" s="38">
        <v>2014</v>
      </c>
      <c r="J28" s="120"/>
    </row>
    <row r="29" spans="1:10" ht="39" customHeight="1">
      <c r="A29" s="54"/>
      <c r="B29" s="51" t="s">
        <v>315</v>
      </c>
      <c r="C29" s="47" t="s">
        <v>306</v>
      </c>
      <c r="D29" s="47">
        <v>2012</v>
      </c>
      <c r="E29" s="47">
        <v>2013</v>
      </c>
      <c r="F29" s="60" t="s">
        <v>316</v>
      </c>
      <c r="G29" s="60" t="s">
        <v>317</v>
      </c>
      <c r="H29" s="61" t="s">
        <v>318</v>
      </c>
      <c r="I29" s="53"/>
      <c r="J29" s="59"/>
    </row>
    <row r="30" spans="1:10" ht="39" customHeight="1">
      <c r="A30" s="36"/>
      <c r="B30" s="51" t="s">
        <v>319</v>
      </c>
      <c r="C30" s="47" t="s">
        <v>306</v>
      </c>
      <c r="D30" s="47">
        <v>2012</v>
      </c>
      <c r="E30" s="47">
        <v>2013</v>
      </c>
      <c r="F30" s="60" t="s">
        <v>320</v>
      </c>
      <c r="G30" s="60" t="s">
        <v>321</v>
      </c>
      <c r="H30" s="62" t="s">
        <v>322</v>
      </c>
      <c r="I30" s="63"/>
      <c r="J30" s="49" t="s">
        <v>320</v>
      </c>
    </row>
    <row r="31" spans="1:10" ht="29.25" customHeight="1">
      <c r="A31" s="54"/>
      <c r="B31" s="51" t="s">
        <v>323</v>
      </c>
      <c r="C31" s="47" t="s">
        <v>306</v>
      </c>
      <c r="D31" s="47">
        <v>2011</v>
      </c>
      <c r="E31" s="47">
        <v>2014</v>
      </c>
      <c r="F31" s="59">
        <v>397680</v>
      </c>
      <c r="G31" s="53">
        <v>132560</v>
      </c>
      <c r="H31" s="53">
        <v>132560</v>
      </c>
      <c r="I31" s="53">
        <v>88369</v>
      </c>
      <c r="J31" s="53">
        <v>0</v>
      </c>
    </row>
    <row r="32" spans="1:10" ht="27" customHeight="1">
      <c r="A32" s="54"/>
      <c r="B32" s="51" t="s">
        <v>324</v>
      </c>
      <c r="C32" s="47" t="s">
        <v>306</v>
      </c>
      <c r="D32" s="47">
        <v>2011</v>
      </c>
      <c r="E32" s="47">
        <v>2012</v>
      </c>
      <c r="F32" s="52">
        <v>112997</v>
      </c>
      <c r="G32" s="53">
        <v>74127</v>
      </c>
      <c r="H32" s="53"/>
      <c r="I32" s="53"/>
      <c r="J32" s="53"/>
    </row>
    <row r="33" spans="1:10" ht="27.75" customHeight="1">
      <c r="A33" s="54"/>
      <c r="B33" s="51" t="s">
        <v>325</v>
      </c>
      <c r="C33" s="47" t="s">
        <v>306</v>
      </c>
      <c r="D33" s="47">
        <v>2012</v>
      </c>
      <c r="E33" s="47">
        <v>2013</v>
      </c>
      <c r="F33" s="65" t="s">
        <v>326</v>
      </c>
      <c r="G33" s="61" t="s">
        <v>327</v>
      </c>
      <c r="H33" s="61" t="s">
        <v>328</v>
      </c>
      <c r="I33" s="61"/>
      <c r="J33" s="61"/>
    </row>
    <row r="34" spans="1:10" ht="40.5" customHeight="1">
      <c r="A34" s="66">
        <v>2</v>
      </c>
      <c r="B34" s="40" t="s">
        <v>329</v>
      </c>
      <c r="C34" s="67"/>
      <c r="D34" s="67"/>
      <c r="E34" s="67"/>
      <c r="F34" s="68">
        <f>F35+F36</f>
        <v>732668</v>
      </c>
      <c r="G34" s="68">
        <f>G35+G36</f>
        <v>321975</v>
      </c>
      <c r="H34" s="68">
        <f>H35+H36</f>
        <v>402083</v>
      </c>
      <c r="I34" s="68">
        <f>I35+I36</f>
        <v>8610</v>
      </c>
      <c r="J34" s="68">
        <f>J35+J36</f>
        <v>593000</v>
      </c>
    </row>
    <row r="35" spans="1:10" ht="12">
      <c r="A35" s="50"/>
      <c r="B35" s="42" t="s">
        <v>302</v>
      </c>
      <c r="C35" s="69"/>
      <c r="D35" s="69"/>
      <c r="E35" s="69"/>
      <c r="F35" s="70">
        <f>SUM(F37:F42)</f>
        <v>732668</v>
      </c>
      <c r="G35" s="70">
        <v>321975</v>
      </c>
      <c r="H35" s="70">
        <v>402083</v>
      </c>
      <c r="I35" s="70">
        <f>I37+I39+I40+I38</f>
        <v>8610</v>
      </c>
      <c r="J35" s="70">
        <v>593000</v>
      </c>
    </row>
    <row r="36" spans="1:10" ht="12">
      <c r="A36" s="50"/>
      <c r="B36" s="42" t="s">
        <v>303</v>
      </c>
      <c r="C36" s="69"/>
      <c r="D36" s="69"/>
      <c r="E36" s="69"/>
      <c r="F36" s="58"/>
      <c r="G36" s="58"/>
      <c r="H36" s="58"/>
      <c r="I36" s="58"/>
      <c r="J36" s="58"/>
    </row>
    <row r="37" spans="1:10" ht="24">
      <c r="A37" s="50"/>
      <c r="B37" s="64" t="s">
        <v>356</v>
      </c>
      <c r="C37" s="47" t="s">
        <v>306</v>
      </c>
      <c r="D37" s="47">
        <v>2011</v>
      </c>
      <c r="E37" s="47">
        <v>2012</v>
      </c>
      <c r="F37" s="52">
        <v>45000</v>
      </c>
      <c r="G37" s="52">
        <v>45000</v>
      </c>
      <c r="H37" s="47">
        <v>0</v>
      </c>
      <c r="I37" s="47">
        <v>0</v>
      </c>
      <c r="J37" s="53"/>
    </row>
    <row r="38" spans="1:10" ht="41.25" customHeight="1">
      <c r="A38" s="50"/>
      <c r="B38" s="51" t="s">
        <v>330</v>
      </c>
      <c r="C38" s="47" t="s">
        <v>306</v>
      </c>
      <c r="D38" s="47">
        <v>2012</v>
      </c>
      <c r="E38" s="47">
        <v>2013</v>
      </c>
      <c r="F38" s="52">
        <v>172000</v>
      </c>
      <c r="G38" s="52" t="s">
        <v>331</v>
      </c>
      <c r="H38" s="71" t="s">
        <v>332</v>
      </c>
      <c r="I38" s="61"/>
      <c r="J38" s="72" t="s">
        <v>333</v>
      </c>
    </row>
    <row r="39" spans="1:10" ht="15" customHeight="1">
      <c r="A39" s="50"/>
      <c r="B39" s="73" t="s">
        <v>334</v>
      </c>
      <c r="C39" s="47" t="s">
        <v>306</v>
      </c>
      <c r="D39" s="47">
        <v>2012</v>
      </c>
      <c r="E39" s="47">
        <v>2013</v>
      </c>
      <c r="F39" s="74">
        <f>SUM(G39:H39)</f>
        <v>68838</v>
      </c>
      <c r="G39" s="59">
        <v>57365</v>
      </c>
      <c r="H39" s="53">
        <v>11473</v>
      </c>
      <c r="I39" s="47"/>
      <c r="J39" s="53">
        <v>0</v>
      </c>
    </row>
    <row r="40" spans="1:10" ht="15.75" customHeight="1">
      <c r="A40" s="75"/>
      <c r="B40" s="76" t="s">
        <v>335</v>
      </c>
      <c r="C40" s="77" t="s">
        <v>306</v>
      </c>
      <c r="D40" s="77">
        <v>2012</v>
      </c>
      <c r="E40" s="77">
        <v>2014</v>
      </c>
      <c r="F40" s="74">
        <f>SUM(G40:I40)</f>
        <v>25830</v>
      </c>
      <c r="G40" s="78">
        <v>8610</v>
      </c>
      <c r="H40" s="78">
        <v>8610</v>
      </c>
      <c r="I40" s="78">
        <v>8610</v>
      </c>
      <c r="J40" s="78">
        <v>0</v>
      </c>
    </row>
    <row r="41" spans="1:10" ht="26.25" customHeight="1">
      <c r="A41" s="75"/>
      <c r="B41" s="76" t="s">
        <v>347</v>
      </c>
      <c r="C41" s="77" t="s">
        <v>306</v>
      </c>
      <c r="D41" s="77">
        <v>2012</v>
      </c>
      <c r="E41" s="77">
        <v>2013</v>
      </c>
      <c r="F41" s="74">
        <v>11000</v>
      </c>
      <c r="G41" s="60" t="s">
        <v>348</v>
      </c>
      <c r="H41" s="88" t="s">
        <v>349</v>
      </c>
      <c r="I41" s="88"/>
      <c r="J41" s="88" t="s">
        <v>350</v>
      </c>
    </row>
    <row r="42" spans="1:10" ht="14.25" customHeight="1">
      <c r="A42" s="79"/>
      <c r="B42" s="80" t="s">
        <v>336</v>
      </c>
      <c r="C42" s="77" t="s">
        <v>306</v>
      </c>
      <c r="D42" s="80">
        <v>2012</v>
      </c>
      <c r="E42" s="80">
        <v>2013</v>
      </c>
      <c r="F42" s="81">
        <v>410000</v>
      </c>
      <c r="G42" s="82" t="s">
        <v>337</v>
      </c>
      <c r="H42" s="82" t="s">
        <v>338</v>
      </c>
      <c r="I42" s="82"/>
      <c r="J42" s="82" t="s">
        <v>339</v>
      </c>
    </row>
    <row r="43" spans="1:10" ht="42" customHeight="1">
      <c r="A43" s="122" t="s">
        <v>357</v>
      </c>
      <c r="B43" s="123"/>
      <c r="C43" s="123"/>
      <c r="D43" s="123"/>
      <c r="E43" s="123"/>
      <c r="F43" s="123"/>
      <c r="G43" s="123"/>
      <c r="H43" s="123"/>
      <c r="I43" s="123"/>
      <c r="J43" s="123"/>
    </row>
    <row r="44" spans="1:10" ht="26.25" customHeight="1">
      <c r="A44" s="90"/>
      <c r="B44" s="91"/>
      <c r="C44" s="91"/>
      <c r="D44" s="91"/>
      <c r="E44" s="91"/>
      <c r="F44" s="91"/>
      <c r="G44" s="91"/>
      <c r="H44" s="91"/>
      <c r="I44" s="91"/>
      <c r="J44" s="91"/>
    </row>
    <row r="45" spans="1:10" ht="15">
      <c r="A45" s="83"/>
      <c r="B45" s="84"/>
      <c r="C45" s="84"/>
      <c r="D45" s="84"/>
      <c r="E45" s="84"/>
      <c r="F45" s="84"/>
      <c r="G45" s="85" t="s">
        <v>288</v>
      </c>
      <c r="H45" s="85"/>
      <c r="I45" s="84"/>
      <c r="J45" s="84"/>
    </row>
    <row r="46" spans="1:10" ht="15">
      <c r="A46" s="83"/>
      <c r="B46" s="84"/>
      <c r="C46" s="84"/>
      <c r="D46" s="84"/>
      <c r="E46" s="84"/>
      <c r="F46" s="84"/>
      <c r="G46" s="85"/>
      <c r="H46" s="85"/>
      <c r="I46" s="84"/>
      <c r="J46" s="84"/>
    </row>
    <row r="47" spans="1:10" ht="15">
      <c r="A47" s="83"/>
      <c r="B47" s="84"/>
      <c r="C47" s="84"/>
      <c r="D47" s="84"/>
      <c r="E47" s="84"/>
      <c r="F47" s="84"/>
      <c r="G47" s="85" t="s">
        <v>340</v>
      </c>
      <c r="H47" s="85"/>
      <c r="I47" s="84"/>
      <c r="J47" s="84"/>
    </row>
    <row r="48" spans="1:10" ht="15">
      <c r="A48" s="83"/>
      <c r="B48" s="84"/>
      <c r="C48" s="84"/>
      <c r="D48" s="84"/>
      <c r="E48" s="84"/>
      <c r="F48" s="84"/>
      <c r="G48" s="85"/>
      <c r="H48" s="85"/>
      <c r="I48" s="84"/>
      <c r="J48" s="84"/>
    </row>
    <row r="49" spans="1:10" ht="11.25">
      <c r="A49" s="83"/>
      <c r="B49" s="84"/>
      <c r="C49" s="84"/>
      <c r="D49" s="84"/>
      <c r="E49" s="84"/>
      <c r="F49" s="84"/>
      <c r="G49" s="84"/>
      <c r="H49" s="84"/>
      <c r="I49" s="84"/>
      <c r="J49" s="84"/>
    </row>
    <row r="50" spans="1:10" ht="11.25">
      <c r="A50" s="83"/>
      <c r="B50" s="84"/>
      <c r="C50" s="84"/>
      <c r="D50" s="84"/>
      <c r="E50" s="84"/>
      <c r="F50" s="84"/>
      <c r="G50" s="84"/>
      <c r="H50" s="84"/>
      <c r="I50" s="84"/>
      <c r="J50" s="84"/>
    </row>
    <row r="51" spans="1:10" ht="11.25">
      <c r="A51" s="83"/>
      <c r="B51" s="84"/>
      <c r="C51" s="84"/>
      <c r="D51" s="84"/>
      <c r="E51" s="84"/>
      <c r="F51" s="84"/>
      <c r="G51" s="84"/>
      <c r="H51" s="84"/>
      <c r="I51" s="84"/>
      <c r="J51" s="84"/>
    </row>
    <row r="52" spans="1:10" ht="11.25">
      <c r="A52" s="83"/>
      <c r="B52" s="84"/>
      <c r="C52" s="84"/>
      <c r="D52" s="84"/>
      <c r="E52" s="84"/>
      <c r="F52" s="84"/>
      <c r="G52" s="84"/>
      <c r="H52" s="84"/>
      <c r="I52" s="84"/>
      <c r="J52" s="84"/>
    </row>
    <row r="53" spans="1:10" ht="11.25">
      <c r="A53" s="83"/>
      <c r="B53" s="84"/>
      <c r="C53" s="84"/>
      <c r="D53" s="84"/>
      <c r="E53" s="84"/>
      <c r="F53" s="84"/>
      <c r="G53" s="84"/>
      <c r="H53" s="84"/>
      <c r="I53" s="84"/>
      <c r="J53" s="84"/>
    </row>
    <row r="54" spans="1:10" ht="11.25">
      <c r="A54" s="83"/>
      <c r="B54" s="84"/>
      <c r="C54" s="84"/>
      <c r="D54" s="84"/>
      <c r="E54" s="84"/>
      <c r="F54" s="84"/>
      <c r="G54" s="84"/>
      <c r="H54" s="84"/>
      <c r="I54" s="84"/>
      <c r="J54" s="84"/>
    </row>
    <row r="55" spans="1:10" ht="11.25">
      <c r="A55" s="83"/>
      <c r="B55" s="84"/>
      <c r="C55" s="84"/>
      <c r="D55" s="84"/>
      <c r="E55" s="84"/>
      <c r="F55" s="84"/>
      <c r="G55" s="84"/>
      <c r="H55" s="84"/>
      <c r="I55" s="84"/>
      <c r="J55" s="84"/>
    </row>
    <row r="56" spans="1:10" ht="11.25">
      <c r="A56" s="83"/>
      <c r="B56" s="84"/>
      <c r="C56" s="84"/>
      <c r="D56" s="84"/>
      <c r="E56" s="84"/>
      <c r="F56" s="84"/>
      <c r="G56" s="84"/>
      <c r="H56" s="84"/>
      <c r="I56" s="84"/>
      <c r="J56" s="84"/>
    </row>
    <row r="57" spans="1:10" ht="11.25">
      <c r="A57" s="83"/>
      <c r="B57" s="84"/>
      <c r="C57" s="84"/>
      <c r="D57" s="84"/>
      <c r="E57" s="84"/>
      <c r="F57" s="84"/>
      <c r="G57" s="84"/>
      <c r="H57" s="84"/>
      <c r="I57" s="84"/>
      <c r="J57" s="84"/>
    </row>
    <row r="58" spans="1:10" ht="11.25">
      <c r="A58" s="83"/>
      <c r="B58" s="84"/>
      <c r="C58" s="84"/>
      <c r="D58" s="84"/>
      <c r="E58" s="84"/>
      <c r="F58" s="84"/>
      <c r="G58" s="84"/>
      <c r="H58" s="84"/>
      <c r="I58" s="84"/>
      <c r="J58" s="84"/>
    </row>
    <row r="59" spans="1:10" ht="11.25">
      <c r="A59" s="83"/>
      <c r="B59" s="84"/>
      <c r="C59" s="84"/>
      <c r="D59" s="84"/>
      <c r="E59" s="84"/>
      <c r="F59" s="84"/>
      <c r="G59" s="84"/>
      <c r="H59" s="84"/>
      <c r="I59" s="84"/>
      <c r="J59" s="84"/>
    </row>
    <row r="60" spans="1:10" ht="11.25">
      <c r="A60" s="83"/>
      <c r="B60" s="84"/>
      <c r="C60" s="84"/>
      <c r="D60" s="84"/>
      <c r="E60" s="84"/>
      <c r="F60" s="84"/>
      <c r="G60" s="84"/>
      <c r="H60" s="84"/>
      <c r="I60" s="84"/>
      <c r="J60" s="84"/>
    </row>
    <row r="61" spans="1:10" ht="11.25">
      <c r="A61" s="83"/>
      <c r="B61" s="84"/>
      <c r="C61" s="84"/>
      <c r="D61" s="84"/>
      <c r="E61" s="84"/>
      <c r="F61" s="84"/>
      <c r="G61" s="84"/>
      <c r="H61" s="84"/>
      <c r="I61" s="84"/>
      <c r="J61" s="84"/>
    </row>
    <row r="62" spans="1:10" ht="11.25">
      <c r="A62" s="83"/>
      <c r="B62" s="84"/>
      <c r="C62" s="84"/>
      <c r="D62" s="84"/>
      <c r="E62" s="84"/>
      <c r="F62" s="84"/>
      <c r="G62" s="84"/>
      <c r="H62" s="84"/>
      <c r="I62" s="84"/>
      <c r="J62" s="84"/>
    </row>
  </sheetData>
  <sheetProtection/>
  <mergeCells count="16">
    <mergeCell ref="A43:J43"/>
    <mergeCell ref="B6:I6"/>
    <mergeCell ref="A8:A9"/>
    <mergeCell ref="B8:B9"/>
    <mergeCell ref="C8:C9"/>
    <mergeCell ref="D8:E8"/>
    <mergeCell ref="F8:F9"/>
    <mergeCell ref="G8:I8"/>
    <mergeCell ref="J8:J9"/>
    <mergeCell ref="A27:A28"/>
    <mergeCell ref="B27:B28"/>
    <mergeCell ref="C27:C28"/>
    <mergeCell ref="D27:E27"/>
    <mergeCell ref="F27:F28"/>
    <mergeCell ref="G27:I27"/>
    <mergeCell ref="J27:J28"/>
  </mergeCells>
  <printOptions/>
  <pageMargins left="0.7086614173228347" right="0.7086614173228347" top="0.68" bottom="0.64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2012-11-22T10:09:13Z</cp:lastPrinted>
  <dcterms:modified xsi:type="dcterms:W3CDTF">2012-11-22T10:24:52Z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</Properties>
</file>