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4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'auta'!$A$1:$Y$28</definedName>
    <definedName name="_xlnm.Print_Area" localSheetId="1">'budynki'!$A$1:$V$121</definedName>
    <definedName name="_xlnm.Print_Area" localSheetId="2">'elektronika '!$A$1:$D$232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<sst xmlns="http://schemas.openxmlformats.org/spreadsheetml/2006/main" count="1351" uniqueCount="654">
  <si>
    <t>RAZEM</t>
  </si>
  <si>
    <t>Informacje o szkodach w ostatnich 3 latach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</si>
  <si>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</si>
  <si>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</si>
  <si>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</si>
  <si>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</si>
  <si>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</si>
  <si>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</si>
  <si>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</si>
  <si>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</si>
  <si>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</si>
  <si>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</si>
  <si>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</si>
  <si>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</si>
  <si>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</si>
  <si>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</si>
  <si>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</si>
  <si>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</si>
  <si>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</si>
  <si>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</si>
  <si>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</si>
  <si>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</si>
  <si>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</si>
  <si>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</si>
  <si>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</si>
  <si>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</si>
  <si>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</si>
  <si>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</si>
  <si>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</si>
  <si>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</si>
  <si>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</si>
  <si>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</si>
  <si>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</si>
  <si>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</si>
  <si>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</si>
  <si>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</si>
  <si>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</si>
  <si>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</si>
  <si>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</si>
  <si>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</si>
  <si>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</si>
  <si>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</si>
  <si>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</si>
  <si>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</si>
  <si>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</si>
  <si>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</si>
  <si>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</si>
  <si>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</si>
  <si>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</si>
  <si>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</si>
  <si>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</si>
  <si>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</si>
  <si>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</si>
  <si>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</si>
  <si>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</si>
  <si>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</si>
  <si>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</si>
  <si>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</si>
  <si>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</si>
  <si>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</si>
  <si>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</si>
  <si>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</si>
  <si>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</si>
  <si>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</si>
  <si>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</si>
  <si>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</si>
  <si>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</si>
  <si>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</si>
  <si>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</si>
  <si>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</si>
  <si>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</si>
  <si>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</si>
  <si>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</si>
  <si>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</si>
  <si>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</si>
  <si>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</si>
  <si>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</si>
  <si>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</si>
  <si>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</si>
  <si>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</si>
  <si>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</si>
  <si>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</si>
  <si>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Nazwa dokumentu: Wykaz majątku w JST, wersja 2 z dn. 03.03.2020 r.</t>
  </si>
  <si>
    <t>Tabela nr 1 - Informacje ogólne do oceny ryzyka w Gminie Kleszczewo</t>
  </si>
  <si>
    <t>Urząd Gminy</t>
  </si>
  <si>
    <t>Ośrodek Pomocy Społecznej</t>
  </si>
  <si>
    <t>Zespół Szkół w Kleszczewie</t>
  </si>
  <si>
    <t>Zespół Szkół W Tulcach</t>
  </si>
  <si>
    <t>2. Ośrodek Pomocy Społecznej</t>
  </si>
  <si>
    <t>komputer PC ADAX</t>
  </si>
  <si>
    <t xml:space="preserve">komputer  PC  ADAX </t>
  </si>
  <si>
    <t>monitor</t>
  </si>
  <si>
    <t>Drukarka HP  Deskjet  2645</t>
  </si>
  <si>
    <t>Komputer ALFA  AIO Lenowo</t>
  </si>
  <si>
    <t>Drukarka Kyocera 2100 dn</t>
  </si>
  <si>
    <t>Kopiarka OLIVETTI 4003 MF</t>
  </si>
  <si>
    <t>Drukarka Kyocera  ECOSYS M3040dn</t>
  </si>
  <si>
    <t>Drukarka BROTHER  DCP-J100</t>
  </si>
  <si>
    <t>Komputer  LENOWO</t>
  </si>
  <si>
    <t>Serwer Dell Power</t>
  </si>
  <si>
    <t xml:space="preserve">Monitor </t>
  </si>
  <si>
    <t>Drukarka Olivetti</t>
  </si>
  <si>
    <t>Drukarka Olivetti d-copia</t>
  </si>
  <si>
    <r>
      <t xml:space="preserve">Drukarka  Olivetii  4024 MF                                   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ZAKUP  MC  03/2020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</si>
  <si>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</si>
  <si>
    <t xml:space="preserve">notebook  </t>
  </si>
  <si>
    <t>aparat telefoniczny komórkowy SAMSUNG GALAXY A20e</t>
  </si>
  <si>
    <t>aparat telefoniczny komórkowy SAMSUNG GALAXY A10</t>
  </si>
  <si>
    <t>Mienie w leasingu</t>
  </si>
  <si>
    <t>Ośrodek Pomocy Społecznej  Kleszczewo, ul. Poznańska 5</t>
  </si>
  <si>
    <t>gaśnice proszkowe  szt  3                                       system alarmowy - 1 kpl- dozór agencji ochrony  -  część doby</t>
  </si>
  <si>
    <t>Świetlica środowiskowa   Kleszczewo, ul. Poznańska  4 a</t>
  </si>
  <si>
    <t xml:space="preserve"> gasnica proszkowa  szt 1</t>
  </si>
  <si>
    <t>Świetlica środowiskowa   Tulce , ul. Poznańska  21-23a</t>
  </si>
  <si>
    <t>WYKAZ LOKALIZACJI, W KTÓRYCH PROWADZONA JEST DZIAŁALNOŚĆ ORAZ LOKALIZACJI, GDZIE ZNAJDUJE SIĘ MIENIE NALEŻĄCE DO JEDNOSTEK Gminy Kleszczewo (nie wykazane w załączniku nr 1 - poniższy wykaz nie musi być pełnym wykazem lokalizacji)</t>
  </si>
  <si>
    <t>777 26 20 410</t>
  </si>
  <si>
    <t>Adres</t>
  </si>
  <si>
    <t>8899Z</t>
  </si>
  <si>
    <t>Pomoc społeczna</t>
  </si>
  <si>
    <t>N/D</t>
  </si>
  <si>
    <t>NIE</t>
  </si>
  <si>
    <t>3. Zespół Szkół w Kleszczewie</t>
  </si>
  <si>
    <t>Tabela nr 2 - Wykaz budynków i budowli w Gmienie Kleszczewo</t>
  </si>
  <si>
    <t>Budynek szkoły stara część z 1953 r.</t>
  </si>
  <si>
    <t>edukacja</t>
  </si>
  <si>
    <t>tak</t>
  </si>
  <si>
    <t>Budynek szkoły nowa część z 1993 r.</t>
  </si>
  <si>
    <t>zestaw do zabaw ruchowych nr 4</t>
  </si>
  <si>
    <t>zabawa dzieci</t>
  </si>
  <si>
    <t>ogrodzenie Pallas/ogrodzenie placu zabaw z zestawem do zabaw ruchowych/</t>
  </si>
  <si>
    <t>Pociąg Foresto nr kat.36</t>
  </si>
  <si>
    <t>Plac zabaw/ Radosna Szkoła/</t>
  </si>
  <si>
    <t xml:space="preserve">doposażenie placu zabaw </t>
  </si>
  <si>
    <t>nie</t>
  </si>
  <si>
    <t>gaśnice x 10, hydranty x 10, kraty na oknach na parterze i piętrze, drzwi do budynku 7 szt. z dwoma zamkami, instalacja alarmowa dźwiękowa obejmująca cały budynek z powiadomieniem firmy ochroniarskiej, całodobowy dozór pracowników ochrony</t>
  </si>
  <si>
    <t>Kleszczewo, ul. Poznańska 2</t>
  </si>
  <si>
    <t xml:space="preserve">stara część - cegła ceramiczna                                      </t>
  </si>
  <si>
    <t>strop kleina</t>
  </si>
  <si>
    <t>drewniana krokwiowa, dachówka</t>
  </si>
  <si>
    <t>nowa część - siporex Żabinko</t>
  </si>
  <si>
    <t>płyty kanałowe</t>
  </si>
  <si>
    <t>papa</t>
  </si>
  <si>
    <t>KB</t>
  </si>
  <si>
    <t>bardzo dobry</t>
  </si>
  <si>
    <t>dostateczny</t>
  </si>
  <si>
    <t>dobra</t>
  </si>
  <si>
    <t>dobry</t>
  </si>
  <si>
    <t>Zestaw /tablica interaktywna QUOMO, projektor, uchwyt</t>
  </si>
  <si>
    <t>Tablica interaktywna Quomo</t>
  </si>
  <si>
    <t xml:space="preserve">Zestaw / tablica interaktywna QUOMO , projektor, uchwyt </t>
  </si>
  <si>
    <t>Zestaw/ tablica Quomo, projektor Epson  sala 36</t>
  </si>
  <si>
    <t>Zestaw/ tablica Quomo, projektor Epson  sala 23</t>
  </si>
  <si>
    <t>Zestaw/ tablica Quomo, projektor Epson  sala 15</t>
  </si>
  <si>
    <t xml:space="preserve">Niszczarka HSM Securio </t>
  </si>
  <si>
    <t>tablica interaktywna i projektor (z R. Rodziców) s. 37</t>
  </si>
  <si>
    <t>Tablica interaktywana QUOMO QWB379BW   (sala 30)</t>
  </si>
  <si>
    <t>Projektor DX881ST                                         (sala 30)</t>
  </si>
  <si>
    <t>Uchwyt projektora                                          (sala 30)</t>
  </si>
  <si>
    <t>Tablica interaktywana QUOMO QWB379BW   (sala 38)</t>
  </si>
  <si>
    <t>Projektor DX881ST                                         (sala 38</t>
  </si>
  <si>
    <t>Uchwyt projektora                                          (sala 38)</t>
  </si>
  <si>
    <t>Tablica interaktywana QUOMO QWB379BW   (sala 46)</t>
  </si>
  <si>
    <t>Projektor DX881ST                                         (sala 46)</t>
  </si>
  <si>
    <t>Uchwyt projektora                                          (sala 46)</t>
  </si>
  <si>
    <t>Laptop HP Pavillion 17/500/4GB/Win8</t>
  </si>
  <si>
    <t>Laptop Lenovo 15  B590 DC2x1,9/4GB/HDD500 Winows 7  Home Premium</t>
  </si>
  <si>
    <t xml:space="preserve">Laptop Dell 17,3  inspirion 577 z oprogram </t>
  </si>
  <si>
    <t>nagłośnienie (mikrofon pojemnościowy RODE MS- szt. 1,statyw  ATHLETIC -szt 2, kabel głośnikowy szt 2, mikrofonowy- szt. 2)</t>
  </si>
  <si>
    <t>aparat CANON 400D z obiektywem i torbą</t>
  </si>
  <si>
    <t>laptop Lenovo  Ideapad C330-15IKB ( e-szkoła )</t>
  </si>
  <si>
    <t>Tablet Lenovo TAB 4-X304L             ( e-szkoła)</t>
  </si>
  <si>
    <t>laptop LENOVO IDEA  Pad C240-15IIL</t>
  </si>
  <si>
    <t>Mobilna pracownia komputerowa (16 laptopów DELL L3400 i przenośna szafa WLN+208</t>
  </si>
  <si>
    <t>system telewizji przemysłowerj CCTV</t>
  </si>
  <si>
    <t>786-14-78-942</t>
  </si>
  <si>
    <t>8510Z, 8520Z,  8560Z</t>
  </si>
  <si>
    <t>Działalność edukacyjna i opiekuńcza w zakresie przedszkoli oraz szkół podstawowych, Usługi stołówkowe dla uczniów  oraz personelu</t>
  </si>
  <si>
    <t>Liczba uczniów</t>
  </si>
  <si>
    <t>639 622 876</t>
  </si>
  <si>
    <t>TAK Nowe skrzydło-rozbudowwa, wypełnienie pianką PUR</t>
  </si>
  <si>
    <t>4. Zespół Szkół W Tulcach</t>
  </si>
  <si>
    <t>budynek  szkolny</t>
  </si>
  <si>
    <t>Rozbudowa szkoły - nowe skrzydło</t>
  </si>
  <si>
    <t>Pociąg Foresto z lokomotywą</t>
  </si>
  <si>
    <t>zabawa dla dzieci</t>
  </si>
  <si>
    <t>Plac zabaw w programie "Radosna Szkoła"</t>
  </si>
  <si>
    <t>Doposażenie placu zabaw przy przedszkolu</t>
  </si>
  <si>
    <t>zabezpieczenia p-poż : 18 gaśnic, 3 hydranty.Zabezpieczenia przeciw kradzieżowe: drzwi do budynku - 6 szt z 2 zamkami,  alarm świetlny i dźwiękowy obejmujący ochroną cały obiekt połączony z dozorem całodobowym agencji ochrony.</t>
  </si>
  <si>
    <t>ul. Poznańska 1,  63-004 Tulce</t>
  </si>
  <si>
    <t>zabezpieczenia p-poż : 2 gaśnice i 2 hydranty.Zabezpieczenia przeciw kradzieżowe: drzwi do budynku - 6 szt z 2 zamkami,  alarm świetlny i dźwiękowy obejmujący ochroną cały obiekt połączony z dozorem całodobowym agencji ochrony.</t>
  </si>
  <si>
    <t>cegła pełna kratówka</t>
  </si>
  <si>
    <t>płyty kanałowe "S"</t>
  </si>
  <si>
    <t>płyty kanałowe, papa termo  blacha falista</t>
  </si>
  <si>
    <t>bloczki silikatowe + ocieplenie</t>
  </si>
  <si>
    <t>płyta Filigran</t>
  </si>
  <si>
    <t>konstrukcja stalowa, płyta warstwowa  z wypełnieniem pianką PUR</t>
  </si>
  <si>
    <t>2 plus poddasze</t>
  </si>
  <si>
    <t>4. Zespół Szkół w Tulcach</t>
  </si>
  <si>
    <t xml:space="preserve">szkolna pracownia komputerowa/ 15 stanowisk + serwer/ </t>
  </si>
  <si>
    <t>Zestaw /tablica interaktywana QUOMO, projektor, uchwyt  sufitowy/</t>
  </si>
  <si>
    <t>Kserokopiarka Canon MF 411</t>
  </si>
  <si>
    <t>Monitor interaktywny BenQ ro553K "55"</t>
  </si>
  <si>
    <t>Zestaw/tablica interaktywna QUOMO, Projektor BenQ, uchwyt,  głośniki Monacor</t>
  </si>
  <si>
    <t>Kserokopiarka Canon IR2520</t>
  </si>
  <si>
    <t>Waga medyczna ze wzrostomierzem</t>
  </si>
  <si>
    <t>Kserokopiarka CANON IR 2520 (pokój nauczycielski)</t>
  </si>
  <si>
    <t>Zestaw/tablica interaktywna AVTEK, Głośniki aktywne Vision -2 szt., projektor BenQ, uchwyt ścienny projektora</t>
  </si>
  <si>
    <t>pianino cyfrowe Yamacha  YDP-162 R Arius</t>
  </si>
  <si>
    <t>Notebook Dell Inspirion 13</t>
  </si>
  <si>
    <t>Laptop Dell  E6430 z Windows  7 Pro</t>
  </si>
  <si>
    <t xml:space="preserve">projektor przenośny  BenQ MW  529z torbą  </t>
  </si>
  <si>
    <t>Laptop ASUS R54UA M ,Microsoft OS , konto Dropbox</t>
  </si>
  <si>
    <t>Powermikser LDM SMX-408RX</t>
  </si>
  <si>
    <t>Pasywny zestaw głośnikowy LDM GVP-312F/8</t>
  </si>
  <si>
    <t>Aparat COOLPIX A900  srebrny NIKON</t>
  </si>
  <si>
    <t>laptop HP Elitebook</t>
  </si>
  <si>
    <t>laptop Lenovo Ideapad C330-15IKB    (e-szkoła)</t>
  </si>
  <si>
    <t>tablet Lenovo TAB 4-X304L               (e-szkoła)</t>
  </si>
  <si>
    <t>klasopracownia mobilna/ 16 laptopów HP G6 I5 7200U , wózek + szafa RAL  7035/</t>
  </si>
  <si>
    <t xml:space="preserve">Laptop LENOVO IDEA  Pad  C240-15IIL  </t>
  </si>
  <si>
    <t>Zespół Szkół w Tulcach</t>
  </si>
  <si>
    <t>8510Z,  8520Z,  8560Z</t>
  </si>
  <si>
    <t>Hala Widowiskowo-Sportowa w Kleszczewie - wełna; Hala portowa w Tulcach - wełna</t>
  </si>
  <si>
    <t>5.  Gminny Ośrodek Kultury i Sportu w Kleszczewie</t>
  </si>
  <si>
    <t>Ośrodek Kultury</t>
  </si>
  <si>
    <t>działalność kulturalna</t>
  </si>
  <si>
    <t>TAK</t>
  </si>
  <si>
    <t>Hala Widowisko-Sportowa w Kleszczewie</t>
  </si>
  <si>
    <t>działalność rekreacyjno-sportowa</t>
  </si>
  <si>
    <t>Hala Sportowa w Tulcach</t>
  </si>
  <si>
    <t>Trybuny wraz z budynkiem sędziowskim **</t>
  </si>
  <si>
    <t>Muszla koncertowa**</t>
  </si>
  <si>
    <t>Parking z kostki brukowej</t>
  </si>
  <si>
    <t>Bieżnia lekkoatletyczna</t>
  </si>
  <si>
    <t>2007</t>
  </si>
  <si>
    <t>gaśnice pianowe 5szt; alarm - agencja ochrony</t>
  </si>
  <si>
    <t>ul. Poznańska 6, 63-005  Kleszczewo</t>
  </si>
  <si>
    <t>cegła</t>
  </si>
  <si>
    <t>papa-termo</t>
  </si>
  <si>
    <t>gaśnice pianowe 2 szt, gaśnica śniegowa 1szt; 3 czujniki alarmowe; 3szt drzwi zewn. + 1szt łącznik Zespół Szkół ; alarm - agencja ochrony</t>
  </si>
  <si>
    <t>ul. Poznańska 2, 63-005  Kleszczewo</t>
  </si>
  <si>
    <t>cegła pełna, pustaki szczelinowe, rdzenie żelbetowe, gazobeton</t>
  </si>
  <si>
    <t>strop stalowy - system astron</t>
  </si>
  <si>
    <t>blacha stalowa - system astron</t>
  </si>
  <si>
    <t>gaśnica GP-4x 7szt, gaśnica GP-6x 2szt, gaśnica GS-2x 1szt; 3 hydranty, 3szt drzwi zewnętrzne + 1szt wewnętrzne łącznik z Zespołem Szkół; 7 zamków; alarm - agencja ochrony</t>
  </si>
  <si>
    <t>ul. Poznańska 1, 63-004 Tulce</t>
  </si>
  <si>
    <t xml:space="preserve">cegła pełna, pustaki szczelinowe, rdzenie żelbetowe, </t>
  </si>
  <si>
    <t>dźwigary stalowe</t>
  </si>
  <si>
    <t>blacha trapezowa</t>
  </si>
  <si>
    <t>boisko sportowe w Kleszczewie przy                        ul. Sportowej</t>
  </si>
  <si>
    <t>ul. Poznańska (przy Urządzie Gminy Kleszczewo) 63-005 Kleszczewo</t>
  </si>
  <si>
    <t>ul. Poznańska 1, 63-004 Tulce (przy Hali Sportowej w Tulcach)</t>
  </si>
  <si>
    <t>5. Gminny Ośrodek Kultury i Sportu w Kleszczewie</t>
  </si>
  <si>
    <t xml:space="preserve">drukarka HP A9T81C DESKJET INK A </t>
  </si>
  <si>
    <t xml:space="preserve"> radiomagnetofon SONY</t>
  </si>
  <si>
    <t>laminator OL290</t>
  </si>
  <si>
    <t>niszczarka M-6C FELLOWES</t>
  </si>
  <si>
    <t>telefon IP Panasonic KX-NT551+zasilacz KX-A239 3szt</t>
  </si>
  <si>
    <t xml:space="preserve"> zmywarka BOSH</t>
  </si>
  <si>
    <t xml:space="preserve">kuchenka mikrofalowa AMICA </t>
  </si>
  <si>
    <t xml:space="preserve"> TV LED 40 MANTA </t>
  </si>
  <si>
    <t>monitor LCD Manta 50" 2 szt</t>
  </si>
  <si>
    <t xml:space="preserve"> drukarka OKI MB472dnW 1 szt</t>
  </si>
  <si>
    <t>drukarka BROTHER DCP-J105 WiFi 1szt</t>
  </si>
  <si>
    <t xml:space="preserve">głośniki JBL EON </t>
  </si>
  <si>
    <t>telefon Nokia 230 Dual SIM Srebna</t>
  </si>
  <si>
    <t>Apple iPhone SE 16GB Space Gray</t>
  </si>
  <si>
    <t>telefon Huawei P9 Lite G Biały</t>
  </si>
  <si>
    <t>aparat fotograficzny KODAK AZ361 biały , karta pamięci Lexar SDHC 16GBx300 Premium II</t>
  </si>
  <si>
    <t>telefony Huawei P9 Lite mini - 4szt</t>
  </si>
  <si>
    <t>tablet Huawei MediaPad T3 10</t>
  </si>
  <si>
    <t>Gminny Ośrodek Kultury i Sportu w Kleszczewie</t>
  </si>
  <si>
    <t xml:space="preserve"> ul. Poznańska 2  63-005 Kleszczewo  ( Boisko ORLIK i dwa boiska piłkarskie o nawierzchni trawiastej, bieżnia lekkoatletyczna)</t>
  </si>
  <si>
    <t>gaśnica 1szt</t>
  </si>
  <si>
    <t>ul. Poznańska 1 63-004 Tulce ( Boisko ORLIK i boisko piłkarskie o nawierzchni trawiastej, bieżnia lekkoatletyczna)</t>
  </si>
  <si>
    <t>Zimin ( boisko przy Szkole )</t>
  </si>
  <si>
    <t>-</t>
  </si>
  <si>
    <t>Biblioteka w Kleszczewie (budynek Zespołu Szkół w Kleszczewie ul. Poznańska 2, 63-005 Kleszczewo)</t>
  </si>
  <si>
    <t>gaśnica 2szt; alarm - agencja ochrony</t>
  </si>
  <si>
    <t>ul. Poznańska 21 63-004 Tulce</t>
  </si>
  <si>
    <t>gaśnica</t>
  </si>
  <si>
    <t>777 26 55868</t>
  </si>
  <si>
    <t>9004Z</t>
  </si>
  <si>
    <t>Działaność kulturalna, sportowa, prowadzenie bibliotek</t>
  </si>
  <si>
    <t>Tabela nr 4 - Wykaz pojazdów w Gminie Kleszczewo</t>
  </si>
  <si>
    <t>Tabela nr 5 - Szkodowość w Gmienie Kleszczewo</t>
  </si>
  <si>
    <t>786 14 78 936</t>
  </si>
  <si>
    <t>639 750 255</t>
  </si>
  <si>
    <t>1. Urząd Gminy</t>
  </si>
  <si>
    <t>Tabela nr 3 - Wykaz sprzętu elektronicznego w Gminie Kleszczewo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</si>
  <si>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</si>
  <si>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</si>
  <si>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Tak - szatnie przy orlikach wypełnione poliuretanem</t>
  </si>
  <si>
    <t>Namioty modułowe o wartości 11 844,90 zł</t>
  </si>
  <si>
    <t>Elementy mające wpływ na ocenę ryzyka</t>
  </si>
  <si>
    <t>Budynek archiwum w Kleszczewie</t>
  </si>
  <si>
    <t>archiwum i poczta</t>
  </si>
  <si>
    <t>Biurowy</t>
  </si>
  <si>
    <t>biura</t>
  </si>
  <si>
    <t>mieszkalny w Krerowie</t>
  </si>
  <si>
    <t>mieszkalny</t>
  </si>
  <si>
    <t>Budynek przy muszli w Kleszczewie</t>
  </si>
  <si>
    <t>użytkowyw częsci  wynajmowany, w części świetlica środowiskowa</t>
  </si>
  <si>
    <t>budynek w Kleszczewie OPS  - część stanowiąca współudział w budynku</t>
  </si>
  <si>
    <t>biura Ośrodka Pomocy Społecznej</t>
  </si>
  <si>
    <t>strażnica w Kleszczewie</t>
  </si>
  <si>
    <t>strażnica i świetlica</t>
  </si>
  <si>
    <t xml:space="preserve">strażnica Śródka/Krzyżowniki  </t>
  </si>
  <si>
    <t>mieszkalny w Kleszczewie</t>
  </si>
  <si>
    <t>mieszkanie</t>
  </si>
  <si>
    <t>budynek w Markowicach</t>
  </si>
  <si>
    <t>mieszkanie, świetlica i część przeznaczona na wynajem - sklep</t>
  </si>
  <si>
    <t>gospodarczy w Markowicach</t>
  </si>
  <si>
    <t xml:space="preserve"> budynek gospodarczy</t>
  </si>
  <si>
    <t>strażnica w Gowarzewie  modernizacja w 2012r.</t>
  </si>
  <si>
    <t>część bud ośr zdrowia w Nagradowicach w tym dobudowa apteka</t>
  </si>
  <si>
    <t>ośrodek zdrowia i apteka</t>
  </si>
  <si>
    <t>IMAGO Tulcach Złoty kłos</t>
  </si>
  <si>
    <t>Świetlica w Poklatkach</t>
  </si>
  <si>
    <t>świetlica</t>
  </si>
  <si>
    <t>użytkowy w Tulcach</t>
  </si>
  <si>
    <t>Ośrodek zdrowia, fryzjerski zakład usługowy</t>
  </si>
  <si>
    <t>strażnica w Komornikach</t>
  </si>
  <si>
    <t>użytkowy w Krerowie</t>
  </si>
  <si>
    <t>budynek po poczcie obecnie  nie wynajmowany</t>
  </si>
  <si>
    <t>Klub strażaka w Ziminie</t>
  </si>
  <si>
    <t xml:space="preserve"> świetlica</t>
  </si>
  <si>
    <t>Bydynek Gowarzewo - Sklep</t>
  </si>
  <si>
    <t>działalność handlowo  gastronomiczna</t>
  </si>
  <si>
    <t>Oświetlenie ulic, parkingów i placów w Gminie (słupy, lampy, kabel, skrzynki), nowe oswietlenie 2017-2019 na terenie gminy</t>
  </si>
  <si>
    <t>Boisko piłkarskie, boisko wielofunklcyjne, zaplecze sanitarno - szatniowe oraz ogrodzeniem w Tulcach ORLIK</t>
  </si>
  <si>
    <t>ogrodzenie terenu przy szkole i Orliku w Kleszczewie</t>
  </si>
  <si>
    <t>Boisko piłkarskie, boisko wielofunklcyjne, zaplecze sanitarno - szatniowe oraz ogrodzenie w Kleszczewie ORLIK</t>
  </si>
  <si>
    <t>Boisko w Markowicach (ogrodzenie, bramki, siatki, tuleje) w 2014r zamontowano piłkochwyty</t>
  </si>
  <si>
    <t>Boisko w Krzyżowniki (ogrodzenie, bramki, altanka ogrodowa,  siłownia zewnętrzna, piłkochwyty)</t>
  </si>
  <si>
    <t xml:space="preserve">Skwerek w Śródce ( siłownia zewnętrzna i ogrodzenie) </t>
  </si>
  <si>
    <t>Siłownia zewnętrzna w Tulcach</t>
  </si>
  <si>
    <t>Boisko sportowe  z ogrodzeniem w Nagradowicach</t>
  </si>
  <si>
    <t xml:space="preserve">Ogrodzenie terenu przy szkole w Tulcach </t>
  </si>
  <si>
    <t>ścieżka zdrowia - sprzęt sportowy  park w Kleszczewie</t>
  </si>
  <si>
    <t>oświetlenie parkowe w Kleszczewie</t>
  </si>
  <si>
    <t>Kompleks boisk w  Kleszczewie (ogrodzenie, piłkochwyty, bramki, wiaty stadionowe, system nawadniający, oświetlenie)</t>
  </si>
  <si>
    <t>Boisko w Krerowie (ogrodzenie bramki, zestaw do siatkówki, ławki i stoły)   ogrodzenie</t>
  </si>
  <si>
    <t>Boisko z nawodnieniem  i ogrodzenie terenu przy szkole w Tulcach</t>
  </si>
  <si>
    <t>Boisko sportowe w Tulcach ul Sportowa (piłkochwyty, bramki, siatki wraz z ogrodzeniem)</t>
  </si>
  <si>
    <t>Boisko w Gowarzewie (bramki, piłkochwyty) rozbudowa boiska-wielofunkcujne z nawierzchnią, parking</t>
  </si>
  <si>
    <t xml:space="preserve">Boisko w Krerowie wraz z ogrodzeniem </t>
  </si>
  <si>
    <t>Fontanna parkowa</t>
  </si>
  <si>
    <t xml:space="preserve">Teren rekreacyjno sportowy  z ogrodzeniem i budynkiem gospodarczymw Komornikach </t>
  </si>
  <si>
    <t>Plac zabaw w Szewcach</t>
  </si>
  <si>
    <t>Plac zabaw w Tulcach i Siłownia Przy Stawie</t>
  </si>
  <si>
    <t xml:space="preserve">Sieć światłowodowa 0,9km, 4 maszty radiowe, 1 wieża radiowa, 1 przełącznik szkleletowy wraz z nadajnikiem, 4 przełączniki agregacyjne wraz z nadajnikiem, 4 przełączniki dostępowe wraz z nadajnikiem, 1 nadajnik radiowy Wifi wraz z instalacja zasilającą, 5 szt  radiolinia </t>
  </si>
  <si>
    <t>Plac zabaw w Gowarzewie</t>
  </si>
  <si>
    <t>Plac zabaw w Kleszczewie</t>
  </si>
  <si>
    <t>Plac zabaw w Komornikach</t>
  </si>
  <si>
    <t>Plac zabaw w Krerowie</t>
  </si>
  <si>
    <t>Plac zabaw w Krzyżownikach</t>
  </si>
  <si>
    <t>Plac zabaw w Markowicach</t>
  </si>
  <si>
    <t>Plac zabaw w Nagradowicach</t>
  </si>
  <si>
    <t>Plac zabaw w Poklatkach</t>
  </si>
  <si>
    <t>Plac zabaw w Ziminie</t>
  </si>
  <si>
    <t>Plac zabaw w Śródce</t>
  </si>
  <si>
    <t xml:space="preserve">Bieżnia sportowa z boiskiem do piłki ręcznej </t>
  </si>
  <si>
    <t>Urządzenia siłowe przy szkole Street Work</t>
  </si>
  <si>
    <t>Siłownia zewnetrzna Tanibórz</t>
  </si>
  <si>
    <t xml:space="preserve">Przejazd linowy 25 metrowy </t>
  </si>
  <si>
    <t>SIŁOWNIA ZEWNĘTRZNA GOWARZEWO</t>
  </si>
  <si>
    <t>SIŁOWNIA ZEWNĘTRZNA TULCE</t>
  </si>
  <si>
    <t>SIŁOWNIA ZEWNĘTRZNA KLESZCZEWO</t>
  </si>
  <si>
    <t>SIŁOWNIA ZEWNĘTRZNA ZIMIN</t>
  </si>
  <si>
    <t>SIŁOWNIA ZEWNĘTRZNA SZEWCE</t>
  </si>
  <si>
    <t>SIŁOWNIA ZEWNĘTRZNA POKLATKI</t>
  </si>
  <si>
    <t>SIŁOWNIA ZEWNĘTRZNA NAGRADOWICE</t>
  </si>
  <si>
    <t>SIŁOWNIA ZEWNĘTRZNA MARKOWICE</t>
  </si>
  <si>
    <t>SIŁOWNIA ZEWNĘTRZNA KOMORNIKI</t>
  </si>
  <si>
    <t>SIŁOWNIA ZEWNĘTRZNA KREROWO</t>
  </si>
  <si>
    <t>Oświetlenie boiska w Gowarzewie</t>
  </si>
  <si>
    <t>Ogrodzenie skweru zieleni w Komornikach</t>
  </si>
  <si>
    <t>Ogrodzenie panelowe boiska w Taniborzu</t>
  </si>
  <si>
    <t>Ścieżka przyrodnicza Skarby Lasu</t>
  </si>
  <si>
    <t>Wielopokoleniowe Centrum Integracji Wiejskiej</t>
  </si>
  <si>
    <t>Moduł linowy -doposażenie placu</t>
  </si>
  <si>
    <t>Boisko sportowe Szewce</t>
  </si>
  <si>
    <t>Teren przy świetlicy Plac zabaw z ogrodzeniem - zagospodarowanie</t>
  </si>
  <si>
    <t>Otwarta strefa aktywności (przy Hali sportowej)</t>
  </si>
  <si>
    <t>Park w Gowarzewie -rewaloryzacja parku</t>
  </si>
  <si>
    <t>Zintegrowany Węzeł Przesiadkowy Kleszczewo</t>
  </si>
  <si>
    <t>komunikacja gminna</t>
  </si>
  <si>
    <t xml:space="preserve">TAK </t>
  </si>
  <si>
    <t>PT 1999</t>
  </si>
  <si>
    <t>1977</t>
  </si>
  <si>
    <t>brak danych</t>
  </si>
  <si>
    <t>w ewidencji zabytków</t>
  </si>
  <si>
    <t xml:space="preserve">        NIE</t>
  </si>
  <si>
    <t xml:space="preserve">PT 1999 </t>
  </si>
  <si>
    <t>30.12.2007 dobudowana apteka</t>
  </si>
  <si>
    <t>od 2007-2019</t>
  </si>
  <si>
    <t>2009r., 2010r.</t>
  </si>
  <si>
    <t>2010r.</t>
  </si>
  <si>
    <t>2009r.</t>
  </si>
  <si>
    <t>2011-2015</t>
  </si>
  <si>
    <t>2011/2015</t>
  </si>
  <si>
    <t>2010/2015</t>
  </si>
  <si>
    <t>2012-2015</t>
  </si>
  <si>
    <t>2011/2013</t>
  </si>
  <si>
    <t>2012/2014</t>
  </si>
  <si>
    <t>2012/2015</t>
  </si>
  <si>
    <t>2012/2013</t>
  </si>
  <si>
    <t>2013-2016</t>
  </si>
  <si>
    <t>2013-2018</t>
  </si>
  <si>
    <t>odtworzeniowa</t>
  </si>
  <si>
    <t>1 gaśnica proszkowa</t>
  </si>
  <si>
    <t>Kleszczewo</t>
  </si>
  <si>
    <t>pustak żużlobetonowy</t>
  </si>
  <si>
    <t>płyty betonowe</t>
  </si>
  <si>
    <t>stropodach, sryropian, papa</t>
  </si>
  <si>
    <t>gaśnice proszkowe 6 szt, czujki, alarm z sygn dzwiękową - sygnał przekazywany do Juwenusu, alarm p-poż, drzwi zewnętrzne -2szt *2 szt zamek NUOVA FEB,  szyby w oknach atywłamaniowe     P-2  i ramy antywyważeniowe, ochrona całodobowa  Juwentus</t>
  </si>
  <si>
    <t>pustak żużlobetonowy, cegła i Siporex</t>
  </si>
  <si>
    <t>prefabrykaty żelbetowe i papa termozgdzewalna</t>
  </si>
  <si>
    <t>drzwi antywłamaniowe</t>
  </si>
  <si>
    <t>Krerowo</t>
  </si>
  <si>
    <t>płyty żelbetowe</t>
  </si>
  <si>
    <t>stropodach, papa termozgrzewalna</t>
  </si>
  <si>
    <t>gaśnica 1 szt.</t>
  </si>
  <si>
    <t xml:space="preserve">gaśnice proszkowe 3  szt </t>
  </si>
  <si>
    <t>Kleina</t>
  </si>
  <si>
    <t>drewniana i dachówka</t>
  </si>
  <si>
    <t>gaśnica 1 szt</t>
  </si>
  <si>
    <t>Siporex</t>
  </si>
  <si>
    <t>płyta kanałowa</t>
  </si>
  <si>
    <t>stropdach i papa</t>
  </si>
  <si>
    <t>Śródka/Krzyżowniki</t>
  </si>
  <si>
    <t>brak</t>
  </si>
  <si>
    <t>drewniane</t>
  </si>
  <si>
    <t>belki drewniane i papa</t>
  </si>
  <si>
    <t>belki drewniane krokwiowe i papa</t>
  </si>
  <si>
    <t>Markowice</t>
  </si>
  <si>
    <t>belki drewniane krokwiowe i dachówka ceramiczna</t>
  </si>
  <si>
    <t>Gowarzewo</t>
  </si>
  <si>
    <t>drewniane kratowe krokwiowe i papa</t>
  </si>
  <si>
    <t>gaśnice 5 szt</t>
  </si>
  <si>
    <t>Nagradowice</t>
  </si>
  <si>
    <t>bloczki żwirowo-betonowe</t>
  </si>
  <si>
    <t>płyty kanałowa</t>
  </si>
  <si>
    <t>płyty korytkowe i papa</t>
  </si>
  <si>
    <t>gaśnice 3 szt.</t>
  </si>
  <si>
    <t>Gęstożebrowy płyta "TERIVA" i papa</t>
  </si>
  <si>
    <t>gaśnice 2 szt.</t>
  </si>
  <si>
    <t>Tulce</t>
  </si>
  <si>
    <t>Siporex i płyta żużlowo-betonowa</t>
  </si>
  <si>
    <t>żużlowo-betonowe</t>
  </si>
  <si>
    <t>stropodach i papa termozgrzewalan</t>
  </si>
  <si>
    <t>Poklatki</t>
  </si>
  <si>
    <t>siporex</t>
  </si>
  <si>
    <t>nie dotyczy</t>
  </si>
  <si>
    <t>stropodach, płyta kanałowa i papa</t>
  </si>
  <si>
    <t>cegła i siporex</t>
  </si>
  <si>
    <t>żużlo-beton i płyta Teriwa</t>
  </si>
  <si>
    <t xml:space="preserve">stropodach i papa </t>
  </si>
  <si>
    <t>gaśnice 2 szt</t>
  </si>
  <si>
    <t>Komorniki</t>
  </si>
  <si>
    <t>cegła szczelinówka</t>
  </si>
  <si>
    <t>wiązry kratowe  i eternit</t>
  </si>
  <si>
    <t>cegła wapienno piaskowa</t>
  </si>
  <si>
    <t>płyta żelbetonowa</t>
  </si>
  <si>
    <t>stropodach i papa</t>
  </si>
  <si>
    <t>Zimin</t>
  </si>
  <si>
    <t>konstrukcja drewniana</t>
  </si>
  <si>
    <t>kratownice drewniane i eternit</t>
  </si>
  <si>
    <t>pustak ceramiczny</t>
  </si>
  <si>
    <t>księgowa brutto</t>
  </si>
  <si>
    <t>Gmina</t>
  </si>
  <si>
    <t>Krzyżownki</t>
  </si>
  <si>
    <t>Śródka</t>
  </si>
  <si>
    <t xml:space="preserve"> Nagradowice</t>
  </si>
  <si>
    <t xml:space="preserve"> Kleszczewo</t>
  </si>
  <si>
    <t xml:space="preserve"> Krerowo</t>
  </si>
  <si>
    <t xml:space="preserve"> Tulce</t>
  </si>
  <si>
    <t>park w Kleszczewie</t>
  </si>
  <si>
    <t>Szewce</t>
  </si>
  <si>
    <t>Krzyżowniki</t>
  </si>
  <si>
    <t xml:space="preserve">Tulce </t>
  </si>
  <si>
    <t>Tanibórz</t>
  </si>
  <si>
    <t>Środka</t>
  </si>
  <si>
    <t>brak poddasza</t>
  </si>
  <si>
    <t>dostateczna</t>
  </si>
  <si>
    <t>2*</t>
  </si>
  <si>
    <t xml:space="preserve">Zasilacz awaryjny </t>
  </si>
  <si>
    <t>Komputer serwer</t>
  </si>
  <si>
    <t>Niszczarka HSM Securio B34</t>
  </si>
  <si>
    <t>System Teletransmisji internetowej - sala sesyjna</t>
  </si>
  <si>
    <t>Laptop Lenovo 15,6" LCD</t>
  </si>
  <si>
    <t>Laptop Lenovo Thinkpad LCD 14" RAM 16GB</t>
  </si>
  <si>
    <t>System monitorujący las 2 szt. (na zewnątrz)</t>
  </si>
  <si>
    <t>Kamera monitoring Tulce (na zewnątrz)</t>
  </si>
  <si>
    <t>1.  Urząd Gminy</t>
  </si>
  <si>
    <t>008</t>
  </si>
  <si>
    <t>PZ0725X</t>
  </si>
  <si>
    <t>specjalny</t>
  </si>
  <si>
    <t>Star 25    (OSP Kleszczewo pojazd nieużytkowany)</t>
  </si>
  <si>
    <t>005M</t>
  </si>
  <si>
    <t>PZ 2983S</t>
  </si>
  <si>
    <t>08568</t>
  </si>
  <si>
    <t>POZ A 322</t>
  </si>
  <si>
    <t>VTA 60</t>
  </si>
  <si>
    <t>17083/agregat KV</t>
  </si>
  <si>
    <t>PZO 0967</t>
  </si>
  <si>
    <t>Jelcz (OSPKleszczewo pojazd nieużytkowany)</t>
  </si>
  <si>
    <t>004</t>
  </si>
  <si>
    <t>POZ A 325</t>
  </si>
  <si>
    <t>TGL 12.240</t>
  </si>
  <si>
    <t>WMAN04ZZ29Y234267</t>
  </si>
  <si>
    <t>PZ 0550S</t>
  </si>
  <si>
    <t>Golf</t>
  </si>
  <si>
    <t>WVWZZZ1HZPW747009</t>
  </si>
  <si>
    <t>PZ 4144T</t>
  </si>
  <si>
    <t>osobowy</t>
  </si>
  <si>
    <t>SUJP325DSJ0016814</t>
  </si>
  <si>
    <t>PZ 3917V</t>
  </si>
  <si>
    <t>Star 244</t>
  </si>
  <si>
    <t>PZ 9165X</t>
  </si>
  <si>
    <t>MAN TGM 18.340 4x4</t>
  </si>
  <si>
    <t>WMAN38ZZ1FY322950</t>
  </si>
  <si>
    <t>PZ 998JL</t>
  </si>
  <si>
    <t>Scania</t>
  </si>
  <si>
    <t>P 410</t>
  </si>
  <si>
    <t>YS2P4X40002154417</t>
  </si>
  <si>
    <t>PZ 060RX</t>
  </si>
  <si>
    <t>specjalny- pożarniczy</t>
  </si>
  <si>
    <t>Volvo</t>
  </si>
  <si>
    <t>FL</t>
  </si>
  <si>
    <t>YV2T0Y1B3KZ127485</t>
  </si>
  <si>
    <t>PZ 506TT</t>
  </si>
  <si>
    <t>1989.04.04</t>
  </si>
  <si>
    <t>25.02.2018</t>
  </si>
  <si>
    <t>6/3500</t>
  </si>
  <si>
    <t>1967.12.16</t>
  </si>
  <si>
    <t>24.11.2010</t>
  </si>
  <si>
    <t>7/3500</t>
  </si>
  <si>
    <t>1983.12.02</t>
  </si>
  <si>
    <t>16.01.2018</t>
  </si>
  <si>
    <t>0/430</t>
  </si>
  <si>
    <t>1985.01.30</t>
  </si>
  <si>
    <t>bezterminowo</t>
  </si>
  <si>
    <t>11/11100</t>
  </si>
  <si>
    <t>1989.06.22</t>
  </si>
  <si>
    <t>21.04.2016</t>
  </si>
  <si>
    <t>4/15700</t>
  </si>
  <si>
    <t>2009.10.09</t>
  </si>
  <si>
    <t>10.10.2017</t>
  </si>
  <si>
    <t>6/12000</t>
  </si>
  <si>
    <t>1993.08.06</t>
  </si>
  <si>
    <t>16.09.2017</t>
  </si>
  <si>
    <t>5/0</t>
  </si>
  <si>
    <t>1988.07.13</t>
  </si>
  <si>
    <t>6/-</t>
  </si>
  <si>
    <t>1989.11.27</t>
  </si>
  <si>
    <t>6/10700</t>
  </si>
  <si>
    <t>2015.09.15</t>
  </si>
  <si>
    <t>15.09.2017</t>
  </si>
  <si>
    <t>maksymalna masa całkowita18600 kg</t>
  </si>
  <si>
    <t>alarm w strażnicy, system powiadamiania na tel.komórkowy do strażaków</t>
  </si>
  <si>
    <t xml:space="preserve"> 01.01.2021</t>
  </si>
  <si>
    <t>31.12.2021</t>
  </si>
  <si>
    <t xml:space="preserve"> 31.07.2021</t>
  </si>
  <si>
    <t xml:space="preserve"> 30.07.2022</t>
  </si>
  <si>
    <t>16.03.2021</t>
  </si>
  <si>
    <t>15.03.2022</t>
  </si>
  <si>
    <t>15.10.2020</t>
  </si>
  <si>
    <t>14.10.2021</t>
  </si>
  <si>
    <t>04.05.2021</t>
  </si>
  <si>
    <t xml:space="preserve"> 03.05.2022</t>
  </si>
  <si>
    <t>26.07.2021</t>
  </si>
  <si>
    <t>25.07.2022</t>
  </si>
  <si>
    <t>13.09.2021</t>
  </si>
  <si>
    <t>12.09.2022</t>
  </si>
  <si>
    <t>17.12.2020</t>
  </si>
  <si>
    <t>16.12.2021</t>
  </si>
  <si>
    <t>20.09.2021</t>
  </si>
  <si>
    <t>19.09.2022</t>
  </si>
  <si>
    <t>1 Urząd Gminy</t>
  </si>
  <si>
    <t xml:space="preserve">wyposażenie strażnicy w Kleszczewie </t>
  </si>
  <si>
    <t xml:space="preserve">gasnice 9 szt., wozy strażackie </t>
  </si>
  <si>
    <t xml:space="preserve">wyposażenie  w świetlicy i strażnicy w Krzyżownikach </t>
  </si>
  <si>
    <t xml:space="preserve">gaśnice 5 szt., wóz strażacki </t>
  </si>
  <si>
    <t>wyposażenie  w świetlicy i strażnicy w Gowarzewie</t>
  </si>
  <si>
    <t xml:space="preserve">gaśnice 4 szt., wozy strażackie </t>
  </si>
  <si>
    <t>wyposażenie  w  strażnicy w Komornikach</t>
  </si>
  <si>
    <t>gaśnice 5 szt., wóz strażacki</t>
  </si>
  <si>
    <t>w budynku GOKIS w Kleszczewie sprzęt dotyczący wyposażenie i wykluczenia cyfrowego GOK i Biblioteka)</t>
  </si>
  <si>
    <t>gaśnica pianowa 8 szt., alarm</t>
  </si>
  <si>
    <t>w budynku Zakładu Komunalnego w Kleszczewie - wyposażenie biura dla Policji</t>
  </si>
  <si>
    <t>gaśnica proszkowa 1 szt. i do gaszenia sprzętu komputerowego, alarm przeciwwłamaniowy ochrona całodobowa Juwentus</t>
  </si>
  <si>
    <t>wyposażenie budynku w Tulcach ul. Poznańska 21-23 ( służba zdrowia i działalność usługowa, sprzęt z wykluczenia cyfrowego)</t>
  </si>
  <si>
    <t>gaśnice 5 szt.</t>
  </si>
  <si>
    <t>w budynku Zespołu Szkół w Tulcach  (wykluczenie cyfrowe)</t>
  </si>
  <si>
    <t>ochrona Juwentus. Gasnice 16 szt.3 hydranty</t>
  </si>
  <si>
    <t>w budynku Zespołu Szkół w Kleszczewie (wykluczenie cyfrowe)</t>
  </si>
  <si>
    <t>ochrona Juwentus. Gasnice proszkowe 10 szt. 2 gasnice śniegowe i 2 pianowe , 10 hydrantów</t>
  </si>
  <si>
    <t>w budynku OPS i swietlicy socjoterapeutycznej w Kleszczewie</t>
  </si>
  <si>
    <t>4 gaśnice proszkowe</t>
  </si>
  <si>
    <t>wyposażenie w budynku Urzędu Gminy</t>
  </si>
  <si>
    <t>gasnice proszkowe 7 szt. , czujki, alarm z sygn dzwiękową, alarm p-poz, drzwi zewnętrzne - 2 szt, * 2 szt. zamek NUOVA FEB, szyby w oknach antywłamaniowe P-2, i ramy antywyważeniowe, ochrona Juwentus</t>
  </si>
  <si>
    <t xml:space="preserve">wyposażenie budynku świetlicy w Markowicach </t>
  </si>
  <si>
    <t>wyposażenie budynku świetlicy w Poklatkach</t>
  </si>
  <si>
    <t>wyposażenie w budynku szkoły w Ziminie - sprzet z wykluczenia cyfrowego</t>
  </si>
  <si>
    <t>Noteboki 100 szt. u mieszkańców Gminy Kleszczewo- z wykluczenia cyfrowego w miejscowościach: Zimin, Markowice, Nagradowice, Krerowo, Kleszczewo, Sródka, Krzyżowniki, Tulce, Komorniki, Gowarzewo, Bylin.</t>
  </si>
  <si>
    <t>777 31 57 115</t>
  </si>
  <si>
    <t>Kierowanie podstawowymi rodzajami dzialalności publicznej</t>
  </si>
  <si>
    <t>ul. Poznańska 4, 63-005 Kleszczewo</t>
  </si>
  <si>
    <t>ul. Poznańska 5,  63-005 Kleszczewo</t>
  </si>
  <si>
    <t xml:space="preserve">63-005 Kleszczewo, ul. Poznańska 2  </t>
  </si>
  <si>
    <t>63-004 Tulce, ul.Poznańska 1</t>
  </si>
  <si>
    <t>63-005 Kleszczewo, ul. Poznańska 2</t>
  </si>
  <si>
    <t>Tabela nr 7</t>
  </si>
  <si>
    <r>
      <t>Man</t>
    </r>
    <r>
      <rPr>
        <b/>
        <sz val="10"/>
        <rFont val="Arial"/>
        <family val="2"/>
      </rPr>
      <t xml:space="preserve"> (OSP Kleszczewo)</t>
    </r>
  </si>
  <si>
    <r>
      <t xml:space="preserve">VOLSKWAGEN </t>
    </r>
    <r>
      <rPr>
        <b/>
        <sz val="10"/>
        <rFont val="Arial"/>
        <family val="2"/>
      </rPr>
      <t>(OSP Kleszczewo)</t>
    </r>
  </si>
  <si>
    <r>
      <t xml:space="preserve">MAN ciężki samochódpożarniczy z wyposażeniem </t>
    </r>
    <r>
      <rPr>
        <b/>
        <sz val="10"/>
        <rFont val="Arial"/>
        <family val="2"/>
      </rPr>
      <t>(OSP Kleszczewo)</t>
    </r>
  </si>
  <si>
    <r>
      <t xml:space="preserve">FSC Starachowice </t>
    </r>
    <r>
      <rPr>
        <b/>
        <sz val="10"/>
        <rFont val="Arial"/>
        <family val="2"/>
      </rPr>
      <t>(OSP Krzyżowniki)</t>
    </r>
  </si>
  <si>
    <r>
      <t>Jelcz</t>
    </r>
    <r>
      <rPr>
        <b/>
        <sz val="10"/>
        <rFont val="Arial"/>
        <family val="2"/>
      </rPr>
      <t xml:space="preserve"> (OSP Gowarzewo)</t>
    </r>
  </si>
  <si>
    <r>
      <t xml:space="preserve">przyczepa Pożarnicza </t>
    </r>
    <r>
      <rPr>
        <b/>
        <sz val="10"/>
        <rFont val="Arial"/>
        <family val="2"/>
      </rPr>
      <t>(OSP Kleszczewo)</t>
    </r>
  </si>
  <si>
    <r>
      <t xml:space="preserve">Star  </t>
    </r>
    <r>
      <rPr>
        <b/>
        <sz val="10"/>
        <rFont val="Arial"/>
        <family val="2"/>
      </rPr>
      <t>(OSP Komorniki)</t>
    </r>
  </si>
  <si>
    <r>
      <t>Star 244 (</t>
    </r>
    <r>
      <rPr>
        <b/>
        <sz val="10"/>
        <rFont val="Arial"/>
        <family val="2"/>
      </rPr>
      <t>OSP Gowarzewo)</t>
    </r>
  </si>
  <si>
    <t>1. 2017</t>
  </si>
  <si>
    <t>2. 2018</t>
  </si>
  <si>
    <t>3. 2019</t>
  </si>
  <si>
    <t>Ryzyko</t>
  </si>
  <si>
    <t>Szyby</t>
  </si>
  <si>
    <t>Uszkodzenie szyb w wiacie przystankowej wskutek wandalizmu.</t>
  </si>
  <si>
    <t>szkodzenie szyb w wiacie przystankowej wskutek wandalizmu.</t>
  </si>
  <si>
    <t>Uszkodzenie szyby w wiacie przystankowej z nieznanej przyczyny.</t>
  </si>
  <si>
    <t>Wybicie szyby w wiacie przystankowej - przyczyna powstania szkody nie jest znana</t>
  </si>
  <si>
    <t>Uszkodzenie szyby okna hali sportowej.</t>
  </si>
  <si>
    <t>Uszkodzenie szyby w wiacie przystankowej</t>
  </si>
  <si>
    <t>Uszkodzenie szyb w wiacie przystankowej</t>
  </si>
  <si>
    <t>Uszkodzenie szyby w wiacie przystankowej, przyczyna nieznana.</t>
  </si>
  <si>
    <t>Stłuczenie szyby w wiacie przystankowej.</t>
  </si>
  <si>
    <t>Uszkodzenie drzwi zewnętrznych wejściowych dwuskrzydłowych lokalu uzytkowego wskutek włamania.</t>
  </si>
  <si>
    <t>Kradzież</t>
  </si>
  <si>
    <t>Uszkodzenie (wybicie) szyb w wiacie przystankowej  - przyczyna powstania szkody nie jest znana</t>
  </si>
  <si>
    <t>Uszkodzenie (wybicie) szyb w wiacie przystankowej - przyczyna powstania szkody nie jest znana</t>
  </si>
  <si>
    <t>Uszkodzenie szyby w wiacie przystankowej.</t>
  </si>
  <si>
    <t>Uszkodzenie szyb w wiacie przystankowej, przyczyna nieznana.</t>
  </si>
  <si>
    <t>OC Drog</t>
  </si>
  <si>
    <t>Uszkodzenie pojazdu na drodze wskutek uderzenia przez gałąź</t>
  </si>
  <si>
    <t>Uszkodzenie roweru w wyniku najechania na ubytek w nawierzchni jezdni.</t>
  </si>
  <si>
    <t>Uszkodzenie pojazdu ( miska olejowa ) na drodze w wyniku wjechania w ubytek w nawierzchni jezdni.</t>
  </si>
  <si>
    <t>OC dróg</t>
  </si>
  <si>
    <t>Uszkodzenie pojazdu na drodze w wyniku  najechania na ubytek w nawierzchni jezdni.</t>
  </si>
  <si>
    <t>Uszkodzenie komputera Lenovo na terenie szkoły przez jednego z uczniów wskutek braku odpowiedniego nadzoru nauczycieli</t>
  </si>
  <si>
    <t>OC ogólne</t>
  </si>
  <si>
    <t>uszkodzenia w związku z konarami i gałęziami</t>
  </si>
  <si>
    <t>Uwaga: w związku z wyodrębnieniem się spośród jednostek organizacyjnych Gminy Kleszczewo Zakładu Komunalnego Sp. z o.o., szkody wypłacone na Zakład Komunalny nie zostały wliczone w przygotowaną szkodowość, gdyż dla jednostki tej od roku 2017 przygotowywana jest osobna procedura.</t>
  </si>
  <si>
    <t>Szkodowość na dzień 16.05.2020r.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</si>
</sst>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ddd\,\ d\ mmmm\ yyyy"/>
    <numFmt numFmtId="182" formatCode="#,##0.00\ &quot;zł&quot;;[Red]#,##0.00\ &quot;zł&quot;"/>
    <numFmt numFmtId="183" formatCode="_-* #,##0.00\ [$zł-415]_-;\-* #,##0.00\ [$zł-415]_-;_-* &quot;-&quot;??\ [$zł-415]_-;_-@_-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Czcionka tekstu podstawowego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5" fillId="0" borderId="10" xfId="0" applyNumberFormat="1" applyFont="1" applyFill="1" applyBorder="1" applyAlignment="1">
      <alignment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17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vertical="center" wrapText="1"/>
      <protection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/>
    </xf>
    <xf numFmtId="168" fontId="0" fillId="0" borderId="10" xfId="53" applyNumberFormat="1" applyFont="1" applyFill="1" applyBorder="1" applyAlignment="1">
      <alignment horizontal="right" vertical="center" wrapText="1"/>
      <protection/>
    </xf>
    <xf numFmtId="44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8" fontId="0" fillId="33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44" fontId="23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44" fontId="23" fillId="0" borderId="16" xfId="0" applyNumberFormat="1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8" fontId="0" fillId="0" borderId="13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8" fontId="0" fillId="0" borderId="14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4" fontId="0" fillId="0" borderId="14" xfId="0" applyNumberFormat="1" applyFont="1" applyFill="1" applyBorder="1" applyAlignment="1">
      <alignment vertical="center" wrapText="1"/>
    </xf>
    <xf numFmtId="8" fontId="0" fillId="0" borderId="10" xfId="0" applyNumberFormat="1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8" fontId="19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44" fontId="19" fillId="0" borderId="10" xfId="0" applyNumberFormat="1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1" fillId="9" borderId="10" xfId="0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/>
    </xf>
    <xf numFmtId="168" fontId="1" fillId="3" borderId="10" xfId="0" applyNumberFormat="1" applyFont="1" applyFill="1" applyBorder="1" applyAlignment="1">
      <alignment horizontal="right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68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wrapText="1"/>
    </xf>
    <xf numFmtId="168" fontId="19" fillId="9" borderId="23" xfId="0" applyNumberFormat="1" applyFont="1" applyFill="1" applyBorder="1" applyAlignment="1">
      <alignment horizontal="right" vertical="center"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33" borderId="10" xfId="41" applyFont="1" applyFill="1" applyBorder="1" applyAlignment="1">
      <alignment horizontal="left" vertical="center" wrapText="1"/>
    </xf>
    <xf numFmtId="0" fontId="0" fillId="33" borderId="10" xfId="41" applyFont="1" applyFill="1" applyBorder="1" applyAlignment="1">
      <alignment horizontal="center" vertical="center" wrapText="1"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0" fontId="0" fillId="33" borderId="12" xfId="41" applyFont="1" applyFill="1" applyBorder="1" applyAlignment="1">
      <alignment horizontal="left" vertical="center" wrapText="1"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33" borderId="10" xfId="53" applyFont="1" applyFill="1" applyBorder="1" applyAlignment="1">
      <alignment vertical="center" wrapText="1"/>
      <protection/>
    </xf>
    <xf numFmtId="0" fontId="0" fillId="33" borderId="10" xfId="53" applyFont="1" applyFill="1" applyBorder="1">
      <alignment/>
      <protection/>
    </xf>
    <xf numFmtId="0" fontId="0" fillId="33" borderId="14" xfId="0" applyFont="1" applyFill="1" applyBorder="1" applyAlignment="1">
      <alignment vertical="center" wrapText="1"/>
    </xf>
    <xf numFmtId="0" fontId="0" fillId="33" borderId="10" xfId="41" applyFont="1" applyFill="1" applyBorder="1" applyAlignment="1">
      <alignment vertical="center" wrapText="1"/>
    </xf>
    <xf numFmtId="0" fontId="0" fillId="33" borderId="10" xfId="41" applyFont="1" applyFill="1" applyBorder="1" applyAlignment="1">
      <alignment/>
    </xf>
    <xf numFmtId="0" fontId="0" fillId="33" borderId="12" xfId="41" applyFont="1" applyFill="1" applyBorder="1" applyAlignment="1">
      <alignment vertical="center" wrapText="1"/>
    </xf>
    <xf numFmtId="0" fontId="0" fillId="33" borderId="12" xfId="4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4" xfId="41" applyFont="1" applyFill="1" applyBorder="1" applyAlignment="1">
      <alignment vertical="center" wrapText="1"/>
    </xf>
    <xf numFmtId="0" fontId="0" fillId="33" borderId="14" xfId="41" applyFont="1" applyFill="1" applyBorder="1" applyAlignment="1">
      <alignment/>
    </xf>
    <xf numFmtId="49" fontId="0" fillId="0" borderId="14" xfId="53" applyNumberFormat="1" applyFont="1" applyBorder="1" applyAlignment="1">
      <alignment horizontal="center" vertical="center" wrapText="1"/>
      <protection/>
    </xf>
    <xf numFmtId="168" fontId="0" fillId="34" borderId="14" xfId="53" applyNumberFormat="1" applyFont="1" applyFill="1" applyBorder="1" applyAlignment="1">
      <alignment horizontal="right" vertical="center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168" fontId="0" fillId="34" borderId="10" xfId="53" applyNumberFormat="1" applyFont="1" applyFill="1" applyBorder="1" applyAlignment="1">
      <alignment horizontal="right" vertical="center" wrapText="1"/>
      <protection/>
    </xf>
    <xf numFmtId="1" fontId="0" fillId="0" borderId="10" xfId="53" applyNumberFormat="1" applyFont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68" fontId="0" fillId="33" borderId="10" xfId="53" applyNumberFormat="1" applyFont="1" applyFill="1" applyBorder="1" applyAlignment="1">
      <alignment horizontal="right" vertical="center" wrapText="1"/>
      <protection/>
    </xf>
    <xf numFmtId="168" fontId="0" fillId="33" borderId="10" xfId="41" applyNumberFormat="1" applyFont="1" applyFill="1" applyBorder="1" applyAlignment="1">
      <alignment horizontal="right" vertical="center" wrapText="1"/>
    </xf>
    <xf numFmtId="44" fontId="0" fillId="34" borderId="10" xfId="53" applyNumberFormat="1" applyFont="1" applyFill="1" applyBorder="1" applyAlignment="1">
      <alignment horizontal="right" vertical="center" wrapText="1"/>
      <protection/>
    </xf>
    <xf numFmtId="44" fontId="0" fillId="33" borderId="10" xfId="53" applyNumberFormat="1" applyFont="1" applyFill="1" applyBorder="1" applyAlignment="1">
      <alignment horizontal="right" vertical="center" wrapText="1"/>
      <protection/>
    </xf>
    <xf numFmtId="44" fontId="0" fillId="33" borderId="10" xfId="41" applyNumberFormat="1" applyFont="1" applyFill="1" applyBorder="1" applyAlignment="1">
      <alignment horizontal="right" vertical="center" wrapText="1"/>
    </xf>
    <xf numFmtId="4" fontId="0" fillId="33" borderId="10" xfId="53" applyNumberFormat="1" applyFont="1" applyFill="1" applyBorder="1" applyAlignment="1">
      <alignment horizontal="right" vertical="center" wrapText="1"/>
      <protection/>
    </xf>
    <xf numFmtId="168" fontId="0" fillId="33" borderId="10" xfId="41" applyNumberFormat="1" applyFont="1" applyFill="1" applyBorder="1" applyAlignment="1">
      <alignment horizontal="right" vertical="center"/>
    </xf>
    <xf numFmtId="44" fontId="0" fillId="33" borderId="14" xfId="0" applyNumberFormat="1" applyFont="1" applyFill="1" applyBorder="1" applyAlignment="1">
      <alignment vertical="center" wrapText="1"/>
    </xf>
    <xf numFmtId="0" fontId="0" fillId="33" borderId="10" xfId="41" applyFont="1" applyFill="1" applyBorder="1" applyAlignment="1">
      <alignment horizontal="center"/>
    </xf>
    <xf numFmtId="44" fontId="0" fillId="33" borderId="10" xfId="41" applyNumberFormat="1" applyFont="1" applyFill="1" applyBorder="1" applyAlignment="1">
      <alignment vertical="center" wrapText="1"/>
    </xf>
    <xf numFmtId="0" fontId="0" fillId="33" borderId="12" xfId="41" applyFont="1" applyFill="1" applyBorder="1" applyAlignment="1">
      <alignment horizontal="center"/>
    </xf>
    <xf numFmtId="44" fontId="0" fillId="33" borderId="12" xfId="41" applyNumberFormat="1" applyFont="1" applyFill="1" applyBorder="1" applyAlignment="1">
      <alignment vertical="center" wrapText="1"/>
    </xf>
    <xf numFmtId="183" fontId="0" fillId="33" borderId="10" xfId="0" applyNumberFormat="1" applyFont="1" applyFill="1" applyBorder="1" applyAlignment="1">
      <alignment horizontal="right" vertical="top" wrapText="1"/>
    </xf>
    <xf numFmtId="0" fontId="0" fillId="33" borderId="14" xfId="41" applyFont="1" applyFill="1" applyBorder="1" applyAlignment="1">
      <alignment horizontal="center"/>
    </xf>
    <xf numFmtId="44" fontId="0" fillId="33" borderId="14" xfId="41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168" fontId="15" fillId="0" borderId="14" xfId="53" applyNumberFormat="1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 wrapText="1"/>
      <protection/>
    </xf>
    <xf numFmtId="168" fontId="1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168" fontId="15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4" fontId="0" fillId="33" borderId="14" xfId="0" applyNumberFormat="1" applyFont="1" applyFill="1" applyBorder="1" applyAlignment="1">
      <alignment vertical="center" wrapText="1"/>
    </xf>
    <xf numFmtId="4" fontId="15" fillId="33" borderId="14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44" fontId="0" fillId="33" borderId="10" xfId="0" applyNumberFormat="1" applyFont="1" applyFill="1" applyBorder="1" applyAlignment="1">
      <alignment vertical="center"/>
    </xf>
    <xf numFmtId="44" fontId="0" fillId="33" borderId="10" xfId="0" applyNumberFormat="1" applyFont="1" applyFill="1" applyBorder="1" applyAlignment="1">
      <alignment vertical="center" wrapText="1"/>
    </xf>
    <xf numFmtId="44" fontId="0" fillId="33" borderId="10" xfId="63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83" fontId="0" fillId="33" borderId="10" xfId="0" applyNumberFormat="1" applyFont="1" applyFill="1" applyBorder="1" applyAlignment="1">
      <alignment vertical="center" wrapText="1"/>
    </xf>
    <xf numFmtId="0" fontId="25" fillId="33" borderId="10" xfId="41" applyFont="1" applyFill="1" applyBorder="1" applyAlignment="1">
      <alignment vertical="center" wrapText="1"/>
    </xf>
    <xf numFmtId="0" fontId="25" fillId="33" borderId="10" xfId="41" applyFont="1" applyFill="1" applyBorder="1" applyAlignment="1">
      <alignment horizontal="center" vertical="center" wrapText="1"/>
    </xf>
    <xf numFmtId="44" fontId="25" fillId="33" borderId="10" xfId="63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8" fontId="4" fillId="33" borderId="17" xfId="0" applyNumberFormat="1" applyFont="1" applyFill="1" applyBorder="1" applyAlignment="1">
      <alignment horizontal="center" vertical="center" wrapText="1"/>
    </xf>
    <xf numFmtId="0" fontId="56" fillId="33" borderId="10" xfId="54" applyNumberForma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68" fontId="0" fillId="0" borderId="12" xfId="53" applyNumberFormat="1" applyFont="1" applyFill="1" applyBorder="1" applyAlignment="1">
      <alignment horizontal="right" vertical="center" wrapText="1"/>
      <protection/>
    </xf>
    <xf numFmtId="168" fontId="0" fillId="0" borderId="14" xfId="53" applyNumberFormat="1" applyFont="1" applyFill="1" applyBorder="1" applyAlignment="1">
      <alignment horizontal="right" vertical="center" wrapText="1"/>
      <protection/>
    </xf>
    <xf numFmtId="168" fontId="15" fillId="0" borderId="12" xfId="53" applyNumberFormat="1" applyFont="1" applyFill="1" applyBorder="1" applyAlignment="1">
      <alignment horizontal="center" vertical="center" wrapText="1"/>
      <protection/>
    </xf>
    <xf numFmtId="168" fontId="15" fillId="0" borderId="14" xfId="53" applyNumberFormat="1" applyFont="1" applyFill="1" applyBorder="1" applyAlignment="1">
      <alignment horizontal="center" vertical="center" wrapText="1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44" fontId="0" fillId="0" borderId="27" xfId="0" applyNumberFormat="1" applyFont="1" applyFill="1" applyBorder="1" applyAlignment="1">
      <alignment horizontal="center" vertical="center" wrapText="1"/>
    </xf>
    <xf numFmtId="44" fontId="0" fillId="0" borderId="24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left" vertical="center" wrapText="1"/>
    </xf>
    <xf numFmtId="0" fontId="1" fillId="9" borderId="29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9" borderId="17" xfId="0" applyFont="1" applyFill="1" applyBorder="1" applyAlignment="1">
      <alignment horizontal="left" vertical="center"/>
    </xf>
    <xf numFmtId="0" fontId="1" fillId="9" borderId="29" xfId="0" applyFont="1" applyFill="1" applyBorder="1" applyAlignment="1">
      <alignment horizontal="left" vertical="center"/>
    </xf>
    <xf numFmtId="0" fontId="1" fillId="9" borderId="16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15"/>
  <sheetViews>
    <sheetView workbookViewId="0" topLeftCell="A7">
      <selection activeCell="J10" sqref="J10"/>
    </sheetView>
  </sheetViews>
  <sheetFormatPr defaultColWidth="9.140625" defaultRowHeight="12.75"/>
  <cols>
    <col min="1" max="1" width="5.421875" style="0" customWidth="1"/>
    <col min="2" max="2" width="29.140625" style="0" customWidth="1"/>
    <col min="3" max="3" width="29.28125" style="0" customWidth="1"/>
    <col min="4" max="4" width="14.57421875" style="0" customWidth="1"/>
    <col min="5" max="5" width="12.7109375" style="72" customWidth="1"/>
    <col min="6" max="6" width="10.421875" style="72" customWidth="1"/>
    <col min="7" max="7" width="24.57421875" style="72" customWidth="1"/>
    <col min="8" max="8" width="9.00390625" style="0" customWidth="1"/>
    <col min="9" max="9" width="11.7109375" style="72" customWidth="1"/>
    <col min="10" max="10" width="19.8515625" style="0" customWidth="1"/>
    <col min="11" max="11" width="24.8515625" style="0" customWidth="1"/>
    <col min="12" max="12" width="17.28125" style="0" customWidth="1"/>
    <col min="13" max="13" width="18.7109375" style="0" customWidth="1"/>
    <col min="14" max="14" width="19.00390625" style="0" customWidth="1"/>
  </cols>
  <sheetData>
    <row r="7" spans="1:8" ht="12.75">
      <c r="A7" s="23" t="s">
        <v>83</v>
      </c>
      <c r="B7" s="10"/>
      <c r="C7" s="10"/>
      <c r="D7" s="10"/>
      <c r="H7" s="83"/>
    </row>
    <row r="9" spans="1:14" ht="84">
      <c r="A9" s="155" t="s">
        <v>7</v>
      </c>
      <c r="B9" s="155" t="s">
        <v>8</v>
      </c>
      <c r="C9" s="155" t="s">
        <v>116</v>
      </c>
      <c r="D9" s="155" t="s">
        <v>9</v>
      </c>
      <c r="E9" s="155" t="s">
        <v>10</v>
      </c>
      <c r="F9" s="155" t="s">
        <v>5</v>
      </c>
      <c r="G9" s="156" t="s">
        <v>43</v>
      </c>
      <c r="H9" s="156" t="s">
        <v>11</v>
      </c>
      <c r="I9" s="156" t="s">
        <v>177</v>
      </c>
      <c r="J9" s="156" t="s">
        <v>294</v>
      </c>
      <c r="K9" s="156" t="s">
        <v>290</v>
      </c>
      <c r="L9" s="156" t="s">
        <v>291</v>
      </c>
      <c r="M9" s="156" t="s">
        <v>44</v>
      </c>
      <c r="N9" s="156" t="s">
        <v>45</v>
      </c>
    </row>
    <row r="10" spans="1:14" ht="39" customHeight="1">
      <c r="A10" s="89">
        <v>1</v>
      </c>
      <c r="B10" s="1" t="s">
        <v>84</v>
      </c>
      <c r="C10" s="2" t="s">
        <v>609</v>
      </c>
      <c r="D10" s="46" t="s">
        <v>607</v>
      </c>
      <c r="E10" s="60">
        <v>631258715</v>
      </c>
      <c r="F10" s="148">
        <v>8411</v>
      </c>
      <c r="G10" s="259" t="s">
        <v>608</v>
      </c>
      <c r="H10" s="46">
        <v>25</v>
      </c>
      <c r="I10" s="46" t="s">
        <v>119</v>
      </c>
      <c r="J10" s="55" t="s">
        <v>293</v>
      </c>
      <c r="K10" s="55" t="s">
        <v>292</v>
      </c>
      <c r="L10" s="46" t="s">
        <v>120</v>
      </c>
      <c r="M10" s="147">
        <v>82504678.16</v>
      </c>
      <c r="N10" s="44"/>
    </row>
    <row r="11" spans="1:14" s="11" customFormat="1" ht="29.25" customHeight="1">
      <c r="A11" s="46">
        <v>2</v>
      </c>
      <c r="B11" s="1" t="s">
        <v>85</v>
      </c>
      <c r="C11" s="55" t="s">
        <v>610</v>
      </c>
      <c r="D11" s="89" t="s">
        <v>115</v>
      </c>
      <c r="E11" s="150">
        <v>632002656</v>
      </c>
      <c r="F11" s="89" t="s">
        <v>117</v>
      </c>
      <c r="G11" s="89" t="s">
        <v>118</v>
      </c>
      <c r="H11" s="46">
        <v>14</v>
      </c>
      <c r="I11" s="46" t="s">
        <v>119</v>
      </c>
      <c r="J11" s="46"/>
      <c r="K11" s="46" t="s">
        <v>119</v>
      </c>
      <c r="L11" s="46" t="s">
        <v>120</v>
      </c>
      <c r="M11" s="147">
        <v>16030553.17</v>
      </c>
      <c r="N11" s="46"/>
    </row>
    <row r="12" spans="1:14" s="11" customFormat="1" ht="25.5" customHeight="1">
      <c r="A12" s="89">
        <v>3</v>
      </c>
      <c r="B12" s="1" t="s">
        <v>86</v>
      </c>
      <c r="C12" s="2" t="s">
        <v>611</v>
      </c>
      <c r="D12" s="89" t="s">
        <v>174</v>
      </c>
      <c r="E12" s="98">
        <v>639622860</v>
      </c>
      <c r="F12" s="55" t="s">
        <v>175</v>
      </c>
      <c r="G12" s="55" t="s">
        <v>176</v>
      </c>
      <c r="H12" s="46">
        <v>64</v>
      </c>
      <c r="I12" s="46">
        <v>532</v>
      </c>
      <c r="J12" s="46"/>
      <c r="K12" s="46"/>
      <c r="L12" s="46" t="s">
        <v>120</v>
      </c>
      <c r="M12" s="147">
        <v>5130732</v>
      </c>
      <c r="N12" s="85"/>
    </row>
    <row r="13" spans="1:14" s="11" customFormat="1" ht="25.5" customHeight="1">
      <c r="A13" s="46">
        <v>4</v>
      </c>
      <c r="B13" s="1" t="s">
        <v>87</v>
      </c>
      <c r="C13" s="2" t="s">
        <v>612</v>
      </c>
      <c r="D13" s="89" t="s">
        <v>286</v>
      </c>
      <c r="E13" s="61" t="s">
        <v>178</v>
      </c>
      <c r="F13" s="55" t="s">
        <v>221</v>
      </c>
      <c r="G13" s="55" t="s">
        <v>176</v>
      </c>
      <c r="H13" s="46">
        <v>79</v>
      </c>
      <c r="I13" s="46">
        <v>612</v>
      </c>
      <c r="J13" s="46"/>
      <c r="K13" s="2" t="s">
        <v>179</v>
      </c>
      <c r="L13" s="46" t="s">
        <v>120</v>
      </c>
      <c r="M13" s="147">
        <v>6420428</v>
      </c>
      <c r="N13" s="85"/>
    </row>
    <row r="14" spans="1:14" s="11" customFormat="1" ht="43.5" customHeight="1">
      <c r="A14" s="89">
        <v>5</v>
      </c>
      <c r="B14" s="1" t="s">
        <v>271</v>
      </c>
      <c r="C14" s="2" t="s">
        <v>613</v>
      </c>
      <c r="D14" s="46" t="s">
        <v>281</v>
      </c>
      <c r="E14" s="62" t="s">
        <v>287</v>
      </c>
      <c r="F14" s="63" t="s">
        <v>282</v>
      </c>
      <c r="G14" s="63" t="s">
        <v>283</v>
      </c>
      <c r="H14" s="46">
        <v>9</v>
      </c>
      <c r="I14" s="46" t="s">
        <v>119</v>
      </c>
      <c r="J14" s="46"/>
      <c r="K14" s="2" t="s">
        <v>222</v>
      </c>
      <c r="L14" s="46" t="s">
        <v>120</v>
      </c>
      <c r="M14" s="149">
        <v>1685660</v>
      </c>
      <c r="N14" s="151">
        <v>2</v>
      </c>
    </row>
    <row r="15" ht="12.75">
      <c r="B15" t="s">
        <v>82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3"/>
  <sheetViews>
    <sheetView view="pageBreakPreview" zoomScale="60" zoomScaleNormal="60" workbookViewId="0" topLeftCell="A112">
      <selection activeCell="G106" activeCellId="3" sqref="G90 G99 G148 G106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4.140625" style="12" customWidth="1"/>
    <col min="4" max="4" width="16.421875" style="34" customWidth="1"/>
    <col min="5" max="5" width="16.421875" style="35" customWidth="1"/>
    <col min="6" max="6" width="11.00390625" style="10" customWidth="1"/>
    <col min="7" max="7" width="22.57421875" style="10" customWidth="1"/>
    <col min="8" max="8" width="13.57421875" style="10" customWidth="1"/>
    <col min="9" max="9" width="36.140625" style="10" customWidth="1"/>
    <col min="10" max="10" width="20.00390625" style="10" customWidth="1"/>
    <col min="11" max="11" width="21.421875" style="10" customWidth="1"/>
    <col min="12" max="13" width="15.140625" style="10" customWidth="1"/>
    <col min="14" max="15" width="11.00390625" style="10" customWidth="1"/>
    <col min="16" max="16" width="13.8515625" style="0" customWidth="1"/>
    <col min="17" max="18" width="11.00390625" style="0" customWidth="1"/>
    <col min="19" max="19" width="14.57421875" style="0" customWidth="1"/>
    <col min="20" max="22" width="11.28125" style="0" customWidth="1"/>
  </cols>
  <sheetData>
    <row r="2" spans="4:5" ht="12.75">
      <c r="D2" s="84"/>
      <c r="E2" s="12"/>
    </row>
    <row r="3" spans="4:5" ht="12.75">
      <c r="D3" s="84"/>
      <c r="E3" s="12"/>
    </row>
    <row r="4" spans="4:5" ht="12.75">
      <c r="D4" s="84"/>
      <c r="E4" s="12"/>
    </row>
    <row r="5" spans="4:5" ht="12.75">
      <c r="D5" s="84"/>
      <c r="E5" s="12"/>
    </row>
    <row r="6" spans="4:5" ht="12.75">
      <c r="D6" s="84"/>
      <c r="E6" s="12"/>
    </row>
    <row r="7" spans="1:6" ht="12.75">
      <c r="A7" s="23" t="s">
        <v>122</v>
      </c>
      <c r="F7" s="36"/>
    </row>
    <row r="8" spans="1:22" ht="62.25" customHeight="1">
      <c r="A8" s="274" t="s">
        <v>46</v>
      </c>
      <c r="B8" s="274" t="s">
        <v>47</v>
      </c>
      <c r="C8" s="274" t="s">
        <v>48</v>
      </c>
      <c r="D8" s="274" t="s">
        <v>49</v>
      </c>
      <c r="E8" s="274" t="s">
        <v>50</v>
      </c>
      <c r="F8" s="274" t="s">
        <v>51</v>
      </c>
      <c r="G8" s="274" t="s">
        <v>65</v>
      </c>
      <c r="H8" s="274" t="s">
        <v>66</v>
      </c>
      <c r="I8" s="274" t="s">
        <v>12</v>
      </c>
      <c r="J8" s="274" t="s">
        <v>13</v>
      </c>
      <c r="K8" s="274" t="s">
        <v>52</v>
      </c>
      <c r="L8" s="274"/>
      <c r="M8" s="274"/>
      <c r="N8" s="274" t="s">
        <v>67</v>
      </c>
      <c r="O8" s="274"/>
      <c r="P8" s="274"/>
      <c r="Q8" s="274"/>
      <c r="R8" s="274"/>
      <c r="S8" s="274"/>
      <c r="T8" s="274" t="s">
        <v>53</v>
      </c>
      <c r="U8" s="274" t="s">
        <v>54</v>
      </c>
      <c r="V8" s="274" t="s">
        <v>55</v>
      </c>
    </row>
    <row r="9" spans="1:22" ht="70.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157" t="s">
        <v>56</v>
      </c>
      <c r="L9" s="157" t="s">
        <v>57</v>
      </c>
      <c r="M9" s="157" t="s">
        <v>58</v>
      </c>
      <c r="N9" s="157" t="s">
        <v>59</v>
      </c>
      <c r="O9" s="157" t="s">
        <v>60</v>
      </c>
      <c r="P9" s="157" t="s">
        <v>61</v>
      </c>
      <c r="Q9" s="157" t="s">
        <v>62</v>
      </c>
      <c r="R9" s="157" t="s">
        <v>63</v>
      </c>
      <c r="S9" s="157" t="s">
        <v>64</v>
      </c>
      <c r="T9" s="274"/>
      <c r="U9" s="274"/>
      <c r="V9" s="274"/>
    </row>
    <row r="10" spans="1:22" ht="26.25" customHeight="1">
      <c r="A10" s="275" t="s">
        <v>288</v>
      </c>
      <c r="B10" s="275"/>
      <c r="C10" s="275"/>
      <c r="D10" s="275"/>
      <c r="E10" s="275"/>
      <c r="F10" s="158"/>
      <c r="G10" s="159"/>
      <c r="H10" s="159"/>
      <c r="I10" s="159"/>
      <c r="J10" s="159"/>
      <c r="K10" s="159"/>
      <c r="L10" s="159"/>
      <c r="M10" s="159"/>
      <c r="N10" s="159"/>
      <c r="O10" s="159"/>
      <c r="P10" s="160"/>
      <c r="Q10" s="160"/>
      <c r="R10" s="160"/>
      <c r="S10" s="160"/>
      <c r="T10" s="160"/>
      <c r="U10" s="160"/>
      <c r="V10" s="160"/>
    </row>
    <row r="11" spans="1:22" s="13" customFormat="1" ht="25.5">
      <c r="A11" s="2">
        <v>1</v>
      </c>
      <c r="B11" s="171" t="s">
        <v>295</v>
      </c>
      <c r="C11" s="172" t="s">
        <v>296</v>
      </c>
      <c r="D11" s="173" t="s">
        <v>226</v>
      </c>
      <c r="E11" s="172" t="s">
        <v>120</v>
      </c>
      <c r="F11" s="192">
        <v>1997</v>
      </c>
      <c r="G11" s="193">
        <v>219000</v>
      </c>
      <c r="H11" s="214" t="s">
        <v>410</v>
      </c>
      <c r="I11" s="215" t="s">
        <v>411</v>
      </c>
      <c r="J11" s="216" t="s">
        <v>412</v>
      </c>
      <c r="K11" s="172" t="s">
        <v>413</v>
      </c>
      <c r="L11" s="172" t="s">
        <v>414</v>
      </c>
      <c r="M11" s="172" t="s">
        <v>415</v>
      </c>
      <c r="N11" s="172" t="s">
        <v>484</v>
      </c>
      <c r="O11" s="172" t="s">
        <v>143</v>
      </c>
      <c r="P11" s="172" t="s">
        <v>146</v>
      </c>
      <c r="Q11" s="172" t="s">
        <v>146</v>
      </c>
      <c r="R11" s="172" t="s">
        <v>143</v>
      </c>
      <c r="S11" s="172" t="s">
        <v>454</v>
      </c>
      <c r="T11" s="172">
        <v>77.59</v>
      </c>
      <c r="U11" s="172">
        <v>1</v>
      </c>
      <c r="V11" s="172" t="s">
        <v>120</v>
      </c>
    </row>
    <row r="12" spans="1:22" s="13" customFormat="1" ht="89.25">
      <c r="A12" s="2">
        <v>2</v>
      </c>
      <c r="B12" s="174" t="s">
        <v>297</v>
      </c>
      <c r="C12" s="91" t="s">
        <v>298</v>
      </c>
      <c r="D12" s="91" t="s">
        <v>226</v>
      </c>
      <c r="E12" s="91" t="s">
        <v>120</v>
      </c>
      <c r="F12" s="194">
        <v>1977</v>
      </c>
      <c r="G12" s="195">
        <v>1460000</v>
      </c>
      <c r="H12" s="217" t="s">
        <v>410</v>
      </c>
      <c r="I12" s="91" t="s">
        <v>416</v>
      </c>
      <c r="J12" s="218" t="s">
        <v>412</v>
      </c>
      <c r="K12" s="91" t="s">
        <v>417</v>
      </c>
      <c r="L12" s="91" t="s">
        <v>140</v>
      </c>
      <c r="M12" s="91" t="s">
        <v>418</v>
      </c>
      <c r="N12" s="91" t="s">
        <v>484</v>
      </c>
      <c r="O12" s="91" t="s">
        <v>143</v>
      </c>
      <c r="P12" s="91" t="s">
        <v>143</v>
      </c>
      <c r="Q12" s="91" t="s">
        <v>143</v>
      </c>
      <c r="R12" s="91" t="s">
        <v>143</v>
      </c>
      <c r="S12" s="91" t="s">
        <v>143</v>
      </c>
      <c r="T12" s="91">
        <v>517.3</v>
      </c>
      <c r="U12" s="91">
        <v>2</v>
      </c>
      <c r="V12" s="91" t="s">
        <v>120</v>
      </c>
    </row>
    <row r="13" spans="1:22" s="13" customFormat="1" ht="38.25">
      <c r="A13" s="2">
        <v>3</v>
      </c>
      <c r="B13" s="174" t="s">
        <v>299</v>
      </c>
      <c r="C13" s="91" t="s">
        <v>300</v>
      </c>
      <c r="D13" s="91" t="s">
        <v>226</v>
      </c>
      <c r="E13" s="91" t="s">
        <v>120</v>
      </c>
      <c r="F13" s="194" t="s">
        <v>389</v>
      </c>
      <c r="G13" s="195">
        <v>198000</v>
      </c>
      <c r="H13" s="217" t="s">
        <v>410</v>
      </c>
      <c r="I13" s="219" t="s">
        <v>419</v>
      </c>
      <c r="J13" s="218" t="s">
        <v>420</v>
      </c>
      <c r="K13" s="91" t="s">
        <v>237</v>
      </c>
      <c r="L13" s="91" t="s">
        <v>421</v>
      </c>
      <c r="M13" s="91" t="s">
        <v>422</v>
      </c>
      <c r="N13" s="91" t="s">
        <v>484</v>
      </c>
      <c r="O13" s="91" t="s">
        <v>143</v>
      </c>
      <c r="P13" s="91" t="s">
        <v>146</v>
      </c>
      <c r="Q13" s="91" t="s">
        <v>143</v>
      </c>
      <c r="R13" s="91" t="s">
        <v>485</v>
      </c>
      <c r="S13" s="91" t="s">
        <v>454</v>
      </c>
      <c r="T13" s="91">
        <v>64.21</v>
      </c>
      <c r="U13" s="91">
        <v>1</v>
      </c>
      <c r="V13" s="91" t="s">
        <v>120</v>
      </c>
    </row>
    <row r="14" spans="1:22" s="13" customFormat="1" ht="76.5">
      <c r="A14" s="2">
        <v>4</v>
      </c>
      <c r="B14" s="174" t="s">
        <v>301</v>
      </c>
      <c r="C14" s="91" t="s">
        <v>302</v>
      </c>
      <c r="D14" s="91" t="s">
        <v>226</v>
      </c>
      <c r="E14" s="91" t="s">
        <v>120</v>
      </c>
      <c r="F14" s="194" t="s">
        <v>390</v>
      </c>
      <c r="G14" s="195">
        <v>325000</v>
      </c>
      <c r="H14" s="217" t="s">
        <v>410</v>
      </c>
      <c r="I14" s="219" t="s">
        <v>423</v>
      </c>
      <c r="J14" s="218" t="s">
        <v>412</v>
      </c>
      <c r="K14" s="91" t="s">
        <v>413</v>
      </c>
      <c r="L14" s="91" t="s">
        <v>414</v>
      </c>
      <c r="M14" s="91" t="s">
        <v>422</v>
      </c>
      <c r="N14" s="91" t="s">
        <v>484</v>
      </c>
      <c r="O14" s="91" t="s">
        <v>143</v>
      </c>
      <c r="P14" s="91" t="s">
        <v>146</v>
      </c>
      <c r="Q14" s="91" t="s">
        <v>146</v>
      </c>
      <c r="R14" s="91" t="s">
        <v>146</v>
      </c>
      <c r="S14" s="91" t="s">
        <v>146</v>
      </c>
      <c r="T14" s="91">
        <v>102.53</v>
      </c>
      <c r="U14" s="91">
        <v>1</v>
      </c>
      <c r="V14" s="91" t="s">
        <v>120</v>
      </c>
    </row>
    <row r="15" spans="1:22" s="13" customFormat="1" ht="38.25">
      <c r="A15" s="2">
        <v>5</v>
      </c>
      <c r="B15" s="174" t="s">
        <v>303</v>
      </c>
      <c r="C15" s="91" t="s">
        <v>304</v>
      </c>
      <c r="D15" s="91" t="s">
        <v>226</v>
      </c>
      <c r="E15" s="91" t="s">
        <v>120</v>
      </c>
      <c r="F15" s="194" t="s">
        <v>391</v>
      </c>
      <c r="G15" s="195">
        <v>251000</v>
      </c>
      <c r="H15" s="217" t="s">
        <v>410</v>
      </c>
      <c r="I15" s="219" t="s">
        <v>424</v>
      </c>
      <c r="J15" s="218" t="s">
        <v>412</v>
      </c>
      <c r="K15" s="91" t="s">
        <v>237</v>
      </c>
      <c r="L15" s="91" t="s">
        <v>425</v>
      </c>
      <c r="M15" s="91" t="s">
        <v>426</v>
      </c>
      <c r="N15" s="91" t="s">
        <v>484</v>
      </c>
      <c r="O15" s="91" t="s">
        <v>146</v>
      </c>
      <c r="P15" s="91" t="s">
        <v>146</v>
      </c>
      <c r="Q15" s="91" t="s">
        <v>143</v>
      </c>
      <c r="R15" s="91" t="s">
        <v>143</v>
      </c>
      <c r="S15" s="91" t="s">
        <v>143</v>
      </c>
      <c r="T15" s="91">
        <v>89</v>
      </c>
      <c r="U15" s="91" t="s">
        <v>486</v>
      </c>
      <c r="V15" s="91" t="s">
        <v>120</v>
      </c>
    </row>
    <row r="16" spans="1:22" s="13" customFormat="1" ht="25.5">
      <c r="A16" s="2">
        <v>6</v>
      </c>
      <c r="B16" s="174" t="s">
        <v>305</v>
      </c>
      <c r="C16" s="91" t="s">
        <v>306</v>
      </c>
      <c r="D16" s="91" t="s">
        <v>226</v>
      </c>
      <c r="E16" s="91" t="s">
        <v>120</v>
      </c>
      <c r="F16" s="196">
        <v>1994</v>
      </c>
      <c r="G16" s="195">
        <v>1327000</v>
      </c>
      <c r="H16" s="217" t="s">
        <v>410</v>
      </c>
      <c r="I16" s="91" t="s">
        <v>427</v>
      </c>
      <c r="J16" s="218" t="s">
        <v>412</v>
      </c>
      <c r="K16" s="91" t="s">
        <v>428</v>
      </c>
      <c r="L16" s="91" t="s">
        <v>429</v>
      </c>
      <c r="M16" s="91" t="s">
        <v>430</v>
      </c>
      <c r="N16" s="91" t="s">
        <v>484</v>
      </c>
      <c r="O16" s="91" t="s">
        <v>146</v>
      </c>
      <c r="P16" s="91" t="s">
        <v>146</v>
      </c>
      <c r="Q16" s="91" t="s">
        <v>146</v>
      </c>
      <c r="R16" s="91" t="s">
        <v>143</v>
      </c>
      <c r="S16" s="91" t="s">
        <v>143</v>
      </c>
      <c r="T16" s="91">
        <v>426.14</v>
      </c>
      <c r="U16" s="91">
        <v>1</v>
      </c>
      <c r="V16" s="91" t="s">
        <v>120</v>
      </c>
    </row>
    <row r="17" spans="1:22" s="13" customFormat="1" ht="25.5">
      <c r="A17" s="2">
        <v>7</v>
      </c>
      <c r="B17" s="175" t="s">
        <v>307</v>
      </c>
      <c r="C17" s="176" t="s">
        <v>306</v>
      </c>
      <c r="D17" s="177" t="s">
        <v>226</v>
      </c>
      <c r="E17" s="177" t="s">
        <v>120</v>
      </c>
      <c r="F17" s="197">
        <v>1994</v>
      </c>
      <c r="G17" s="198">
        <v>1120000</v>
      </c>
      <c r="H17" s="220" t="s">
        <v>410</v>
      </c>
      <c r="I17" s="177" t="s">
        <v>427</v>
      </c>
      <c r="J17" s="176" t="s">
        <v>431</v>
      </c>
      <c r="K17" s="177" t="s">
        <v>428</v>
      </c>
      <c r="L17" s="177" t="s">
        <v>429</v>
      </c>
      <c r="M17" s="177" t="s">
        <v>430</v>
      </c>
      <c r="N17" s="177" t="s">
        <v>484</v>
      </c>
      <c r="O17" s="177" t="s">
        <v>143</v>
      </c>
      <c r="P17" s="177" t="s">
        <v>146</v>
      </c>
      <c r="Q17" s="177" t="s">
        <v>146</v>
      </c>
      <c r="R17" s="177" t="s">
        <v>485</v>
      </c>
      <c r="S17" s="177" t="s">
        <v>143</v>
      </c>
      <c r="T17" s="177">
        <v>359.63</v>
      </c>
      <c r="U17" s="177">
        <v>1</v>
      </c>
      <c r="V17" s="177" t="s">
        <v>120</v>
      </c>
    </row>
    <row r="18" spans="1:22" s="13" customFormat="1" ht="25.5">
      <c r="A18" s="2">
        <v>8</v>
      </c>
      <c r="B18" s="174" t="s">
        <v>308</v>
      </c>
      <c r="C18" s="91" t="s">
        <v>309</v>
      </c>
      <c r="D18" s="91" t="s">
        <v>226</v>
      </c>
      <c r="E18" s="91" t="s">
        <v>120</v>
      </c>
      <c r="F18" s="196">
        <v>1996</v>
      </c>
      <c r="G18" s="195">
        <v>165000</v>
      </c>
      <c r="H18" s="217" t="s">
        <v>410</v>
      </c>
      <c r="I18" s="91" t="s">
        <v>432</v>
      </c>
      <c r="J18" s="218" t="s">
        <v>412</v>
      </c>
      <c r="K18" s="91" t="s">
        <v>237</v>
      </c>
      <c r="L18" s="91" t="s">
        <v>433</v>
      </c>
      <c r="M18" s="91" t="s">
        <v>434</v>
      </c>
      <c r="N18" s="91" t="s">
        <v>484</v>
      </c>
      <c r="O18" s="91" t="s">
        <v>146</v>
      </c>
      <c r="P18" s="91" t="s">
        <v>146</v>
      </c>
      <c r="Q18" s="91" t="s">
        <v>146</v>
      </c>
      <c r="R18" s="91" t="s">
        <v>143</v>
      </c>
      <c r="S18" s="91" t="s">
        <v>143</v>
      </c>
      <c r="T18" s="91">
        <v>53.5</v>
      </c>
      <c r="U18" s="91">
        <v>1</v>
      </c>
      <c r="V18" s="91" t="s">
        <v>120</v>
      </c>
    </row>
    <row r="19" spans="1:22" s="13" customFormat="1" ht="38.25">
      <c r="A19" s="2">
        <v>9</v>
      </c>
      <c r="B19" s="174" t="s">
        <v>308</v>
      </c>
      <c r="C19" s="91" t="s">
        <v>309</v>
      </c>
      <c r="D19" s="91" t="s">
        <v>226</v>
      </c>
      <c r="E19" s="91" t="s">
        <v>120</v>
      </c>
      <c r="F19" s="196">
        <v>1996</v>
      </c>
      <c r="G19" s="195">
        <v>331000</v>
      </c>
      <c r="H19" s="217" t="s">
        <v>410</v>
      </c>
      <c r="I19" s="219" t="s">
        <v>419</v>
      </c>
      <c r="J19" s="218" t="s">
        <v>412</v>
      </c>
      <c r="K19" s="91" t="s">
        <v>237</v>
      </c>
      <c r="L19" s="91" t="s">
        <v>433</v>
      </c>
      <c r="M19" s="91" t="s">
        <v>435</v>
      </c>
      <c r="N19" s="91" t="s">
        <v>484</v>
      </c>
      <c r="O19" s="91" t="s">
        <v>146</v>
      </c>
      <c r="P19" s="91" t="s">
        <v>146</v>
      </c>
      <c r="Q19" s="91" t="s">
        <v>146</v>
      </c>
      <c r="R19" s="91" t="s">
        <v>146</v>
      </c>
      <c r="S19" s="91" t="s">
        <v>146</v>
      </c>
      <c r="T19" s="91">
        <v>107.41</v>
      </c>
      <c r="U19" s="91">
        <v>2</v>
      </c>
      <c r="V19" s="91" t="s">
        <v>226</v>
      </c>
    </row>
    <row r="20" spans="1:22" s="13" customFormat="1" ht="76.5">
      <c r="A20" s="2">
        <v>10</v>
      </c>
      <c r="B20" s="174" t="s">
        <v>310</v>
      </c>
      <c r="C20" s="91" t="s">
        <v>311</v>
      </c>
      <c r="D20" s="91" t="s">
        <v>226</v>
      </c>
      <c r="E20" s="91" t="s">
        <v>392</v>
      </c>
      <c r="F20" s="196">
        <v>1906</v>
      </c>
      <c r="G20" s="195">
        <v>520000</v>
      </c>
      <c r="H20" s="217" t="s">
        <v>410</v>
      </c>
      <c r="I20" s="219" t="s">
        <v>423</v>
      </c>
      <c r="J20" s="218" t="s">
        <v>436</v>
      </c>
      <c r="K20" s="91" t="s">
        <v>237</v>
      </c>
      <c r="L20" s="91" t="s">
        <v>433</v>
      </c>
      <c r="M20" s="91" t="s">
        <v>437</v>
      </c>
      <c r="N20" s="91"/>
      <c r="O20" s="91" t="s">
        <v>146</v>
      </c>
      <c r="P20" s="91" t="s">
        <v>146</v>
      </c>
      <c r="Q20" s="91" t="s">
        <v>146</v>
      </c>
      <c r="R20" s="91" t="s">
        <v>143</v>
      </c>
      <c r="S20" s="91" t="s">
        <v>143</v>
      </c>
      <c r="T20" s="91">
        <v>160</v>
      </c>
      <c r="U20" s="91">
        <v>2</v>
      </c>
      <c r="V20" s="91" t="s">
        <v>120</v>
      </c>
    </row>
    <row r="21" spans="1:22" s="13" customFormat="1" ht="51">
      <c r="A21" s="2">
        <v>11</v>
      </c>
      <c r="B21" s="174" t="s">
        <v>312</v>
      </c>
      <c r="C21" s="91" t="s">
        <v>313</v>
      </c>
      <c r="D21" s="91" t="s">
        <v>226</v>
      </c>
      <c r="E21" s="90" t="s">
        <v>393</v>
      </c>
      <c r="F21" s="196">
        <v>1900</v>
      </c>
      <c r="G21" s="195">
        <v>140000</v>
      </c>
      <c r="H21" s="217" t="s">
        <v>410</v>
      </c>
      <c r="I21" s="219" t="s">
        <v>432</v>
      </c>
      <c r="J21" s="218" t="s">
        <v>436</v>
      </c>
      <c r="K21" s="91" t="s">
        <v>237</v>
      </c>
      <c r="L21" s="91" t="s">
        <v>433</v>
      </c>
      <c r="M21" s="91" t="s">
        <v>437</v>
      </c>
      <c r="N21" s="91" t="s">
        <v>484</v>
      </c>
      <c r="O21" s="91" t="s">
        <v>144</v>
      </c>
      <c r="P21" s="91" t="s">
        <v>146</v>
      </c>
      <c r="Q21" s="91" t="s">
        <v>454</v>
      </c>
      <c r="R21" s="91" t="s">
        <v>144</v>
      </c>
      <c r="S21" s="91" t="s">
        <v>454</v>
      </c>
      <c r="T21" s="91">
        <v>88</v>
      </c>
      <c r="U21" s="91">
        <v>1</v>
      </c>
      <c r="V21" s="91" t="s">
        <v>120</v>
      </c>
    </row>
    <row r="22" spans="1:22" s="13" customFormat="1" ht="51">
      <c r="A22" s="2">
        <v>12</v>
      </c>
      <c r="B22" s="174" t="s">
        <v>314</v>
      </c>
      <c r="C22" s="91" t="s">
        <v>306</v>
      </c>
      <c r="D22" s="91" t="s">
        <v>226</v>
      </c>
      <c r="E22" s="90" t="s">
        <v>393</v>
      </c>
      <c r="F22" s="196">
        <v>1990</v>
      </c>
      <c r="G22" s="195">
        <v>1256000</v>
      </c>
      <c r="H22" s="217" t="s">
        <v>410</v>
      </c>
      <c r="I22" s="219" t="s">
        <v>427</v>
      </c>
      <c r="J22" s="218" t="s">
        <v>438</v>
      </c>
      <c r="K22" s="91" t="s">
        <v>428</v>
      </c>
      <c r="L22" s="91" t="s">
        <v>140</v>
      </c>
      <c r="M22" s="91" t="s">
        <v>439</v>
      </c>
      <c r="N22" s="91" t="s">
        <v>484</v>
      </c>
      <c r="O22" s="91" t="s">
        <v>146</v>
      </c>
      <c r="P22" s="91" t="s">
        <v>146</v>
      </c>
      <c r="Q22" s="91" t="s">
        <v>146</v>
      </c>
      <c r="R22" s="91" t="s">
        <v>146</v>
      </c>
      <c r="S22" s="91" t="s">
        <v>146</v>
      </c>
      <c r="T22" s="91">
        <v>403.1</v>
      </c>
      <c r="U22" s="91">
        <v>1</v>
      </c>
      <c r="V22" s="91" t="s">
        <v>120</v>
      </c>
    </row>
    <row r="23" spans="1:22" s="13" customFormat="1" ht="25.5">
      <c r="A23" s="2">
        <v>13</v>
      </c>
      <c r="B23" s="277" t="s">
        <v>315</v>
      </c>
      <c r="C23" s="278" t="s">
        <v>316</v>
      </c>
      <c r="D23" s="278" t="s">
        <v>226</v>
      </c>
      <c r="E23" s="280" t="s">
        <v>393</v>
      </c>
      <c r="F23" s="194" t="s">
        <v>394</v>
      </c>
      <c r="G23" s="270">
        <v>673000</v>
      </c>
      <c r="H23" s="272" t="s">
        <v>410</v>
      </c>
      <c r="I23" s="219" t="s">
        <v>440</v>
      </c>
      <c r="J23" s="218" t="s">
        <v>441</v>
      </c>
      <c r="K23" s="91" t="s">
        <v>442</v>
      </c>
      <c r="L23" s="91" t="s">
        <v>443</v>
      </c>
      <c r="M23" s="91" t="s">
        <v>444</v>
      </c>
      <c r="N23" s="91" t="s">
        <v>484</v>
      </c>
      <c r="O23" s="91" t="s">
        <v>146</v>
      </c>
      <c r="P23" s="91" t="s">
        <v>146</v>
      </c>
      <c r="Q23" s="91" t="s">
        <v>146</v>
      </c>
      <c r="R23" s="91" t="s">
        <v>146</v>
      </c>
      <c r="S23" s="91" t="s">
        <v>146</v>
      </c>
      <c r="T23" s="91">
        <v>138.25</v>
      </c>
      <c r="U23" s="91">
        <v>3</v>
      </c>
      <c r="V23" s="91" t="s">
        <v>226</v>
      </c>
    </row>
    <row r="24" spans="1:22" s="13" customFormat="1" ht="38.25">
      <c r="A24" s="2">
        <v>14</v>
      </c>
      <c r="B24" s="277"/>
      <c r="C24" s="278"/>
      <c r="D24" s="279"/>
      <c r="E24" s="279"/>
      <c r="F24" s="194" t="s">
        <v>395</v>
      </c>
      <c r="G24" s="271"/>
      <c r="H24" s="273"/>
      <c r="I24" s="219" t="s">
        <v>445</v>
      </c>
      <c r="J24" s="218"/>
      <c r="K24" s="91" t="s">
        <v>428</v>
      </c>
      <c r="L24" s="91" t="s">
        <v>443</v>
      </c>
      <c r="M24" s="91" t="s">
        <v>446</v>
      </c>
      <c r="N24" s="91" t="s">
        <v>484</v>
      </c>
      <c r="O24" s="91" t="s">
        <v>143</v>
      </c>
      <c r="P24" s="91" t="s">
        <v>143</v>
      </c>
      <c r="Q24" s="91" t="s">
        <v>143</v>
      </c>
      <c r="R24" s="91" t="s">
        <v>143</v>
      </c>
      <c r="S24" s="91" t="s">
        <v>143</v>
      </c>
      <c r="T24" s="91">
        <v>108.92</v>
      </c>
      <c r="U24" s="91">
        <v>3</v>
      </c>
      <c r="V24" s="91" t="s">
        <v>226</v>
      </c>
    </row>
    <row r="25" spans="1:22" s="13" customFormat="1" ht="38.25">
      <c r="A25" s="2">
        <v>15</v>
      </c>
      <c r="B25" s="174" t="s">
        <v>317</v>
      </c>
      <c r="C25" s="91"/>
      <c r="D25" s="91" t="s">
        <v>120</v>
      </c>
      <c r="E25" s="90" t="s">
        <v>393</v>
      </c>
      <c r="F25" s="196">
        <v>1994</v>
      </c>
      <c r="G25" s="195">
        <v>801000</v>
      </c>
      <c r="H25" s="217" t="s">
        <v>410</v>
      </c>
      <c r="I25" s="219" t="s">
        <v>447</v>
      </c>
      <c r="J25" s="218" t="s">
        <v>448</v>
      </c>
      <c r="K25" s="91" t="s">
        <v>449</v>
      </c>
      <c r="L25" s="91" t="s">
        <v>450</v>
      </c>
      <c r="M25" s="91" t="s">
        <v>451</v>
      </c>
      <c r="N25" s="91" t="s">
        <v>484</v>
      </c>
      <c r="O25" s="91" t="s">
        <v>146</v>
      </c>
      <c r="P25" s="91" t="s">
        <v>146</v>
      </c>
      <c r="Q25" s="91" t="s">
        <v>146</v>
      </c>
      <c r="R25" s="91" t="s">
        <v>146</v>
      </c>
      <c r="S25" s="91" t="s">
        <v>146</v>
      </c>
      <c r="T25" s="91">
        <v>252.61</v>
      </c>
      <c r="U25" s="91">
        <v>1</v>
      </c>
      <c r="V25" s="91" t="s">
        <v>120</v>
      </c>
    </row>
    <row r="26" spans="1:22" s="13" customFormat="1" ht="38.25">
      <c r="A26" s="2">
        <v>16</v>
      </c>
      <c r="B26" s="174" t="s">
        <v>318</v>
      </c>
      <c r="C26" s="91" t="s">
        <v>319</v>
      </c>
      <c r="D26" s="91" t="s">
        <v>226</v>
      </c>
      <c r="E26" s="90" t="s">
        <v>393</v>
      </c>
      <c r="F26" s="196">
        <v>1980</v>
      </c>
      <c r="G26" s="195">
        <v>545000</v>
      </c>
      <c r="H26" s="217" t="s">
        <v>410</v>
      </c>
      <c r="I26" s="219" t="s">
        <v>432</v>
      </c>
      <c r="J26" s="218" t="s">
        <v>452</v>
      </c>
      <c r="K26" s="91" t="s">
        <v>453</v>
      </c>
      <c r="L26" s="91" t="s">
        <v>454</v>
      </c>
      <c r="M26" s="91" t="s">
        <v>455</v>
      </c>
      <c r="N26" s="91" t="s">
        <v>484</v>
      </c>
      <c r="O26" s="91" t="s">
        <v>143</v>
      </c>
      <c r="P26" s="91" t="s">
        <v>146</v>
      </c>
      <c r="Q26" s="91" t="s">
        <v>146</v>
      </c>
      <c r="R26" s="91" t="s">
        <v>143</v>
      </c>
      <c r="S26" s="91" t="s">
        <v>146</v>
      </c>
      <c r="T26" s="91">
        <v>171.81</v>
      </c>
      <c r="U26" s="91">
        <v>1</v>
      </c>
      <c r="V26" s="91" t="s">
        <v>120</v>
      </c>
    </row>
    <row r="27" spans="1:22" s="13" customFormat="1" ht="63.75">
      <c r="A27" s="2">
        <v>17</v>
      </c>
      <c r="B27" s="174" t="s">
        <v>320</v>
      </c>
      <c r="C27" s="91" t="s">
        <v>321</v>
      </c>
      <c r="D27" s="91" t="s">
        <v>226</v>
      </c>
      <c r="E27" s="90" t="s">
        <v>393</v>
      </c>
      <c r="F27" s="196">
        <v>1960</v>
      </c>
      <c r="G27" s="195">
        <v>1011000</v>
      </c>
      <c r="H27" s="217" t="s">
        <v>410</v>
      </c>
      <c r="I27" s="219" t="s">
        <v>440</v>
      </c>
      <c r="J27" s="218" t="s">
        <v>448</v>
      </c>
      <c r="K27" s="91" t="s">
        <v>456</v>
      </c>
      <c r="L27" s="91" t="s">
        <v>457</v>
      </c>
      <c r="M27" s="91" t="s">
        <v>458</v>
      </c>
      <c r="N27" s="91" t="s">
        <v>484</v>
      </c>
      <c r="O27" s="91" t="s">
        <v>146</v>
      </c>
      <c r="P27" s="91" t="s">
        <v>146</v>
      </c>
      <c r="Q27" s="91" t="s">
        <v>146</v>
      </c>
      <c r="R27" s="91" t="s">
        <v>146</v>
      </c>
      <c r="S27" s="91" t="s">
        <v>146</v>
      </c>
      <c r="T27" s="91">
        <v>318.97</v>
      </c>
      <c r="U27" s="91">
        <v>2</v>
      </c>
      <c r="V27" s="91" t="s">
        <v>120</v>
      </c>
    </row>
    <row r="28" spans="1:22" s="13" customFormat="1" ht="25.5">
      <c r="A28" s="2">
        <v>18</v>
      </c>
      <c r="B28" s="174" t="s">
        <v>322</v>
      </c>
      <c r="C28" s="91" t="s">
        <v>306</v>
      </c>
      <c r="D28" s="91" t="s">
        <v>226</v>
      </c>
      <c r="E28" s="90" t="s">
        <v>393</v>
      </c>
      <c r="F28" s="196">
        <v>2002</v>
      </c>
      <c r="G28" s="195">
        <v>1145000</v>
      </c>
      <c r="H28" s="217" t="s">
        <v>410</v>
      </c>
      <c r="I28" s="219" t="s">
        <v>459</v>
      </c>
      <c r="J28" s="218" t="s">
        <v>460</v>
      </c>
      <c r="K28" s="91" t="s">
        <v>461</v>
      </c>
      <c r="L28" s="91"/>
      <c r="M28" s="91" t="s">
        <v>462</v>
      </c>
      <c r="N28" s="91" t="s">
        <v>484</v>
      </c>
      <c r="O28" s="91" t="s">
        <v>146</v>
      </c>
      <c r="P28" s="91" t="s">
        <v>146</v>
      </c>
      <c r="Q28" s="91" t="s">
        <v>146</v>
      </c>
      <c r="R28" s="91" t="s">
        <v>146</v>
      </c>
      <c r="S28" s="91" t="s">
        <v>146</v>
      </c>
      <c r="T28" s="91">
        <v>367.7</v>
      </c>
      <c r="U28" s="91">
        <v>1</v>
      </c>
      <c r="V28" s="91" t="s">
        <v>120</v>
      </c>
    </row>
    <row r="29" spans="1:22" s="13" customFormat="1" ht="51">
      <c r="A29" s="2">
        <v>19</v>
      </c>
      <c r="B29" s="174" t="s">
        <v>323</v>
      </c>
      <c r="C29" s="91" t="s">
        <v>324</v>
      </c>
      <c r="D29" s="178" t="s">
        <v>120</v>
      </c>
      <c r="E29" s="90" t="s">
        <v>393</v>
      </c>
      <c r="F29" s="196">
        <v>2002</v>
      </c>
      <c r="G29" s="195">
        <v>128000</v>
      </c>
      <c r="H29" s="217" t="s">
        <v>410</v>
      </c>
      <c r="I29" s="219" t="s">
        <v>432</v>
      </c>
      <c r="J29" s="218" t="s">
        <v>420</v>
      </c>
      <c r="K29" s="91" t="s">
        <v>463</v>
      </c>
      <c r="L29" s="91" t="s">
        <v>464</v>
      </c>
      <c r="M29" s="91" t="s">
        <v>465</v>
      </c>
      <c r="N29" s="91" t="s">
        <v>484</v>
      </c>
      <c r="O29" s="91" t="s">
        <v>146</v>
      </c>
      <c r="P29" s="91" t="s">
        <v>146</v>
      </c>
      <c r="Q29" s="91" t="s">
        <v>146</v>
      </c>
      <c r="R29" s="91" t="s">
        <v>144</v>
      </c>
      <c r="S29" s="91" t="s">
        <v>454</v>
      </c>
      <c r="T29" s="91">
        <v>41.51</v>
      </c>
      <c r="U29" s="91">
        <v>1</v>
      </c>
      <c r="V29" s="91" t="s">
        <v>120</v>
      </c>
    </row>
    <row r="30" spans="1:22" s="13" customFormat="1" ht="38.25">
      <c r="A30" s="2">
        <v>20</v>
      </c>
      <c r="B30" s="174" t="s">
        <v>325</v>
      </c>
      <c r="C30" s="91" t="s">
        <v>326</v>
      </c>
      <c r="D30" s="178" t="s">
        <v>226</v>
      </c>
      <c r="E30" s="90" t="s">
        <v>393</v>
      </c>
      <c r="F30" s="196">
        <v>1960</v>
      </c>
      <c r="G30" s="195">
        <v>256000</v>
      </c>
      <c r="H30" s="217" t="s">
        <v>410</v>
      </c>
      <c r="I30" s="219" t="s">
        <v>432</v>
      </c>
      <c r="J30" s="218" t="s">
        <v>466</v>
      </c>
      <c r="K30" s="91" t="s">
        <v>467</v>
      </c>
      <c r="L30" s="91" t="s">
        <v>429</v>
      </c>
      <c r="M30" s="91" t="s">
        <v>468</v>
      </c>
      <c r="N30" s="91" t="s">
        <v>484</v>
      </c>
      <c r="O30" s="91" t="s">
        <v>146</v>
      </c>
      <c r="P30" s="91" t="s">
        <v>146</v>
      </c>
      <c r="Q30" s="91" t="s">
        <v>146</v>
      </c>
      <c r="R30" s="91" t="s">
        <v>146</v>
      </c>
      <c r="S30" s="91" t="s">
        <v>454</v>
      </c>
      <c r="T30" s="91">
        <v>77</v>
      </c>
      <c r="U30" s="91">
        <v>1</v>
      </c>
      <c r="V30" s="91" t="s">
        <v>120</v>
      </c>
    </row>
    <row r="31" spans="1:22" s="13" customFormat="1" ht="51">
      <c r="A31" s="2">
        <v>21</v>
      </c>
      <c r="B31" s="174" t="s">
        <v>327</v>
      </c>
      <c r="C31" s="91" t="s">
        <v>328</v>
      </c>
      <c r="D31" s="178" t="s">
        <v>226</v>
      </c>
      <c r="E31" s="90" t="s">
        <v>393</v>
      </c>
      <c r="F31" s="196">
        <v>1998</v>
      </c>
      <c r="G31" s="195">
        <v>627000</v>
      </c>
      <c r="H31" s="217" t="s">
        <v>410</v>
      </c>
      <c r="I31" s="219" t="s">
        <v>447</v>
      </c>
      <c r="J31" s="218" t="s">
        <v>438</v>
      </c>
      <c r="K31" s="91" t="s">
        <v>469</v>
      </c>
      <c r="L31" s="91" t="s">
        <v>429</v>
      </c>
      <c r="M31" s="91" t="s">
        <v>465</v>
      </c>
      <c r="N31" s="91" t="s">
        <v>484</v>
      </c>
      <c r="O31" s="91" t="s">
        <v>146</v>
      </c>
      <c r="P31" s="91" t="s">
        <v>146</v>
      </c>
      <c r="Q31" s="91" t="s">
        <v>146</v>
      </c>
      <c r="R31" s="91" t="s">
        <v>146</v>
      </c>
      <c r="S31" s="91" t="s">
        <v>146</v>
      </c>
      <c r="T31" s="91">
        <v>197.78</v>
      </c>
      <c r="U31" s="91">
        <v>1</v>
      </c>
      <c r="V31" s="91" t="s">
        <v>120</v>
      </c>
    </row>
    <row r="32" spans="1:22" s="13" customFormat="1" ht="63.75">
      <c r="A32" s="2">
        <v>22</v>
      </c>
      <c r="B32" s="179" t="s">
        <v>329</v>
      </c>
      <c r="C32" s="177"/>
      <c r="D32" s="180"/>
      <c r="E32" s="182"/>
      <c r="F32" s="197" t="s">
        <v>396</v>
      </c>
      <c r="G32" s="199">
        <v>3077343.24</v>
      </c>
      <c r="H32" s="220" t="s">
        <v>470</v>
      </c>
      <c r="I32" s="178"/>
      <c r="J32" s="218" t="s">
        <v>471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</row>
    <row r="33" spans="1:22" s="13" customFormat="1" ht="51">
      <c r="A33" s="2">
        <v>23</v>
      </c>
      <c r="B33" s="174" t="s">
        <v>330</v>
      </c>
      <c r="C33" s="91"/>
      <c r="D33" s="90"/>
      <c r="E33" s="90"/>
      <c r="F33" s="91" t="s">
        <v>397</v>
      </c>
      <c r="G33" s="195">
        <v>1078609.11</v>
      </c>
      <c r="H33" s="217" t="s">
        <v>470</v>
      </c>
      <c r="I33" s="222"/>
      <c r="J33" s="91" t="s">
        <v>448</v>
      </c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</row>
    <row r="34" spans="1:22" s="13" customFormat="1" ht="25.5">
      <c r="A34" s="2">
        <v>24</v>
      </c>
      <c r="B34" s="174" t="s">
        <v>331</v>
      </c>
      <c r="C34" s="91"/>
      <c r="D34" s="90"/>
      <c r="E34" s="90"/>
      <c r="F34" s="91" t="s">
        <v>398</v>
      </c>
      <c r="G34" s="195">
        <v>64077.5</v>
      </c>
      <c r="H34" s="217" t="s">
        <v>470</v>
      </c>
      <c r="I34" s="222"/>
      <c r="J34" s="91" t="s">
        <v>412</v>
      </c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</row>
    <row r="35" spans="1:22" s="13" customFormat="1" ht="63.75">
      <c r="A35" s="2">
        <v>25</v>
      </c>
      <c r="B35" s="174" t="s">
        <v>332</v>
      </c>
      <c r="C35" s="91"/>
      <c r="D35" s="90"/>
      <c r="E35" s="90"/>
      <c r="F35" s="91" t="s">
        <v>399</v>
      </c>
      <c r="G35" s="195">
        <v>1182179.59</v>
      </c>
      <c r="H35" s="217" t="s">
        <v>470</v>
      </c>
      <c r="I35" s="223"/>
      <c r="J35" s="91" t="s">
        <v>412</v>
      </c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</row>
    <row r="36" spans="1:22" s="13" customFormat="1" ht="51">
      <c r="A36" s="2">
        <v>26</v>
      </c>
      <c r="B36" s="181" t="s">
        <v>333</v>
      </c>
      <c r="C36" s="177"/>
      <c r="D36" s="90"/>
      <c r="E36" s="90"/>
      <c r="F36" s="177" t="s">
        <v>400</v>
      </c>
      <c r="G36" s="200">
        <v>37240.29</v>
      </c>
      <c r="H36" s="217" t="s">
        <v>470</v>
      </c>
      <c r="I36" s="224"/>
      <c r="J36" s="177" t="s">
        <v>436</v>
      </c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</row>
    <row r="37" spans="1:22" s="13" customFormat="1" ht="51">
      <c r="A37" s="2">
        <v>27</v>
      </c>
      <c r="B37" s="181" t="s">
        <v>334</v>
      </c>
      <c r="C37" s="177"/>
      <c r="D37" s="90"/>
      <c r="E37" s="90"/>
      <c r="F37" s="177" t="s">
        <v>401</v>
      </c>
      <c r="G37" s="200">
        <v>69695.62</v>
      </c>
      <c r="H37" s="217" t="s">
        <v>470</v>
      </c>
      <c r="I37" s="224"/>
      <c r="J37" s="177" t="s">
        <v>472</v>
      </c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</row>
    <row r="38" spans="1:22" s="13" customFormat="1" ht="25.5">
      <c r="A38" s="2">
        <v>28</v>
      </c>
      <c r="B38" s="181" t="s">
        <v>335</v>
      </c>
      <c r="C38" s="177"/>
      <c r="D38" s="90"/>
      <c r="E38" s="90"/>
      <c r="F38" s="177" t="s">
        <v>400</v>
      </c>
      <c r="G38" s="201">
        <v>28154.7</v>
      </c>
      <c r="H38" s="217" t="s">
        <v>470</v>
      </c>
      <c r="I38" s="224"/>
      <c r="J38" s="177" t="s">
        <v>473</v>
      </c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</row>
    <row r="39" spans="1:22" s="13" customFormat="1" ht="25.5">
      <c r="A39" s="2">
        <v>29</v>
      </c>
      <c r="B39" s="181" t="s">
        <v>336</v>
      </c>
      <c r="C39" s="177"/>
      <c r="D39" s="90"/>
      <c r="E39" s="90"/>
      <c r="F39" s="177">
        <v>2011</v>
      </c>
      <c r="G39" s="200">
        <v>15383.85</v>
      </c>
      <c r="H39" s="217" t="s">
        <v>470</v>
      </c>
      <c r="I39" s="224"/>
      <c r="J39" s="177" t="s">
        <v>448</v>
      </c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</row>
    <row r="40" spans="1:22" s="13" customFormat="1" ht="25.5">
      <c r="A40" s="2">
        <v>30</v>
      </c>
      <c r="B40" s="181" t="s">
        <v>337</v>
      </c>
      <c r="C40" s="177"/>
      <c r="D40" s="90"/>
      <c r="E40" s="90"/>
      <c r="F40" s="177" t="s">
        <v>402</v>
      </c>
      <c r="G40" s="200">
        <v>62623.62</v>
      </c>
      <c r="H40" s="217" t="s">
        <v>470</v>
      </c>
      <c r="I40" s="225"/>
      <c r="J40" s="91" t="s">
        <v>474</v>
      </c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</row>
    <row r="41" spans="1:22" s="13" customFormat="1" ht="25.5">
      <c r="A41" s="2">
        <v>31</v>
      </c>
      <c r="B41" s="181" t="s">
        <v>338</v>
      </c>
      <c r="C41" s="177"/>
      <c r="D41" s="90"/>
      <c r="E41" s="90"/>
      <c r="F41" s="177" t="s">
        <v>403</v>
      </c>
      <c r="G41" s="200">
        <v>67532.86</v>
      </c>
      <c r="H41" s="217" t="s">
        <v>470</v>
      </c>
      <c r="I41" s="225"/>
      <c r="J41" s="9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</row>
    <row r="42" spans="1:22" s="13" customFormat="1" ht="25.5">
      <c r="A42" s="2">
        <v>32</v>
      </c>
      <c r="B42" s="181" t="s">
        <v>339</v>
      </c>
      <c r="C42" s="177"/>
      <c r="D42" s="90"/>
      <c r="E42" s="90"/>
      <c r="F42" s="177" t="s">
        <v>404</v>
      </c>
      <c r="G42" s="200">
        <v>25078</v>
      </c>
      <c r="H42" s="217" t="s">
        <v>470</v>
      </c>
      <c r="I42" s="225"/>
      <c r="J42" s="91" t="s">
        <v>475</v>
      </c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</row>
    <row r="43" spans="1:22" s="13" customFormat="1" ht="25.5">
      <c r="A43" s="2">
        <v>33</v>
      </c>
      <c r="B43" s="181" t="s">
        <v>340</v>
      </c>
      <c r="C43" s="177"/>
      <c r="D43" s="90"/>
      <c r="E43" s="90"/>
      <c r="F43" s="177">
        <v>2011</v>
      </c>
      <c r="G43" s="200">
        <v>31041</v>
      </c>
      <c r="H43" s="217" t="s">
        <v>470</v>
      </c>
      <c r="I43" s="225"/>
      <c r="J43" s="91" t="s">
        <v>412</v>
      </c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</row>
    <row r="44" spans="1:22" s="13" customFormat="1" ht="63.75">
      <c r="A44" s="2">
        <v>34</v>
      </c>
      <c r="B44" s="181" t="s">
        <v>341</v>
      </c>
      <c r="C44" s="177"/>
      <c r="D44" s="90"/>
      <c r="E44" s="90"/>
      <c r="F44" s="177" t="s">
        <v>405</v>
      </c>
      <c r="G44" s="200">
        <v>618813.46</v>
      </c>
      <c r="H44" s="217" t="s">
        <v>470</v>
      </c>
      <c r="I44" s="225"/>
      <c r="J44" s="91" t="s">
        <v>475</v>
      </c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</row>
    <row r="45" spans="1:22" s="13" customFormat="1" ht="38.25">
      <c r="A45" s="2">
        <v>35</v>
      </c>
      <c r="B45" s="181" t="s">
        <v>342</v>
      </c>
      <c r="C45" s="177"/>
      <c r="D45" s="90"/>
      <c r="E45" s="90"/>
      <c r="F45" s="177" t="s">
        <v>406</v>
      </c>
      <c r="G45" s="200">
        <v>38304.7</v>
      </c>
      <c r="H45" s="217" t="s">
        <v>470</v>
      </c>
      <c r="I45" s="225"/>
      <c r="J45" s="91" t="s">
        <v>476</v>
      </c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</row>
    <row r="46" spans="1:22" s="13" customFormat="1" ht="38.25">
      <c r="A46" s="2">
        <v>36</v>
      </c>
      <c r="B46" s="181" t="s">
        <v>343</v>
      </c>
      <c r="C46" s="177"/>
      <c r="D46" s="90"/>
      <c r="E46" s="90"/>
      <c r="F46" s="177" t="s">
        <v>407</v>
      </c>
      <c r="G46" s="200">
        <v>99516.79</v>
      </c>
      <c r="H46" s="217" t="s">
        <v>470</v>
      </c>
      <c r="I46" s="225"/>
      <c r="J46" s="91" t="s">
        <v>477</v>
      </c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</row>
    <row r="47" spans="1:22" s="13" customFormat="1" ht="38.25">
      <c r="A47" s="2">
        <v>37</v>
      </c>
      <c r="B47" s="181" t="s">
        <v>344</v>
      </c>
      <c r="C47" s="177"/>
      <c r="D47" s="182"/>
      <c r="E47" s="182"/>
      <c r="F47" s="177" t="s">
        <v>408</v>
      </c>
      <c r="G47" s="201">
        <v>74091.66</v>
      </c>
      <c r="H47" s="220" t="s">
        <v>470</v>
      </c>
      <c r="I47" s="226"/>
      <c r="J47" s="177" t="s">
        <v>477</v>
      </c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</row>
    <row r="48" spans="1:22" s="13" customFormat="1" ht="51">
      <c r="A48" s="2">
        <v>38</v>
      </c>
      <c r="B48" s="181" t="s">
        <v>345</v>
      </c>
      <c r="C48" s="177"/>
      <c r="D48" s="182"/>
      <c r="E48" s="182"/>
      <c r="F48" s="177" t="s">
        <v>409</v>
      </c>
      <c r="G48" s="202">
        <v>431303.66</v>
      </c>
      <c r="H48" s="220" t="s">
        <v>470</v>
      </c>
      <c r="I48" s="226"/>
      <c r="J48" s="177" t="s">
        <v>438</v>
      </c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</row>
    <row r="49" spans="1:22" s="13" customFormat="1" ht="25.5">
      <c r="A49" s="2">
        <v>39</v>
      </c>
      <c r="B49" s="181" t="s">
        <v>346</v>
      </c>
      <c r="C49" s="177"/>
      <c r="D49" s="182"/>
      <c r="E49" s="182"/>
      <c r="F49" s="177">
        <v>2012</v>
      </c>
      <c r="G49" s="202">
        <v>38304.7</v>
      </c>
      <c r="H49" s="220" t="s">
        <v>470</v>
      </c>
      <c r="I49" s="226"/>
      <c r="J49" s="177" t="s">
        <v>420</v>
      </c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</row>
    <row r="50" spans="1:22" s="13" customFormat="1" ht="25.5">
      <c r="A50" s="2">
        <v>40</v>
      </c>
      <c r="B50" s="181" t="s">
        <v>347</v>
      </c>
      <c r="C50" s="177"/>
      <c r="D50" s="182"/>
      <c r="E50" s="182"/>
      <c r="F50" s="180">
        <v>2012</v>
      </c>
      <c r="G50" s="201">
        <v>39115.23</v>
      </c>
      <c r="H50" s="220" t="s">
        <v>470</v>
      </c>
      <c r="I50" s="226"/>
      <c r="J50" s="177" t="s">
        <v>478</v>
      </c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</row>
    <row r="51" spans="1:22" s="13" customFormat="1" ht="38.25">
      <c r="A51" s="2">
        <v>41</v>
      </c>
      <c r="B51" s="182" t="s">
        <v>348</v>
      </c>
      <c r="C51" s="182"/>
      <c r="D51" s="182"/>
      <c r="E51" s="182"/>
      <c r="F51" s="177" t="s">
        <v>408</v>
      </c>
      <c r="G51" s="203">
        <v>90866.57</v>
      </c>
      <c r="H51" s="220" t="s">
        <v>470</v>
      </c>
      <c r="I51" s="226"/>
      <c r="J51" s="177" t="s">
        <v>460</v>
      </c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</row>
    <row r="52" spans="1:22" s="13" customFormat="1" ht="25.5">
      <c r="A52" s="2">
        <v>42</v>
      </c>
      <c r="B52" s="182" t="s">
        <v>349</v>
      </c>
      <c r="C52" s="183"/>
      <c r="D52" s="183"/>
      <c r="E52" s="183"/>
      <c r="F52" s="177">
        <v>2012</v>
      </c>
      <c r="G52" s="204">
        <v>57416.76</v>
      </c>
      <c r="H52" s="220" t="s">
        <v>470</v>
      </c>
      <c r="I52" s="183"/>
      <c r="J52" s="177" t="s">
        <v>479</v>
      </c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</row>
    <row r="53" spans="1:22" s="13" customFormat="1" ht="25.5">
      <c r="A53" s="2">
        <v>43</v>
      </c>
      <c r="B53" s="182" t="s">
        <v>350</v>
      </c>
      <c r="C53" s="182"/>
      <c r="D53" s="182"/>
      <c r="E53" s="182"/>
      <c r="F53" s="177">
        <v>2014</v>
      </c>
      <c r="G53" s="198">
        <v>85968.4</v>
      </c>
      <c r="H53" s="220" t="s">
        <v>470</v>
      </c>
      <c r="I53" s="226"/>
      <c r="J53" s="177" t="s">
        <v>448</v>
      </c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</row>
    <row r="54" spans="1:22" s="13" customFormat="1" ht="127.5">
      <c r="A54" s="2">
        <v>44</v>
      </c>
      <c r="B54" s="184" t="s">
        <v>351</v>
      </c>
      <c r="C54" s="184"/>
      <c r="D54" s="184"/>
      <c r="E54" s="184"/>
      <c r="F54" s="109">
        <v>2015</v>
      </c>
      <c r="G54" s="205">
        <v>1032553.71</v>
      </c>
      <c r="H54" s="220" t="s">
        <v>470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</row>
    <row r="55" spans="1:22" s="13" customFormat="1" ht="25.5">
      <c r="A55" s="2">
        <v>45</v>
      </c>
      <c r="B55" s="184" t="s">
        <v>352</v>
      </c>
      <c r="C55" s="184"/>
      <c r="D55" s="184"/>
      <c r="E55" s="184"/>
      <c r="F55" s="184"/>
      <c r="G55" s="205">
        <v>65777.88</v>
      </c>
      <c r="H55" s="227" t="s">
        <v>470</v>
      </c>
      <c r="I55" s="228"/>
      <c r="J55" s="109" t="s">
        <v>438</v>
      </c>
      <c r="K55" s="184"/>
      <c r="L55" s="184"/>
      <c r="M55" s="184"/>
      <c r="N55" s="184"/>
      <c r="O55" s="184"/>
      <c r="P55" s="184"/>
      <c r="Q55" s="184"/>
      <c r="R55" s="184"/>
      <c r="S55" s="184"/>
      <c r="T55" s="233"/>
      <c r="U55" s="233"/>
      <c r="V55" s="233"/>
    </row>
    <row r="56" spans="1:22" s="13" customFormat="1" ht="25.5">
      <c r="A56" s="2">
        <v>46</v>
      </c>
      <c r="B56" s="184" t="s">
        <v>353</v>
      </c>
      <c r="C56" s="184"/>
      <c r="D56" s="184"/>
      <c r="E56" s="184"/>
      <c r="F56" s="184"/>
      <c r="G56" s="205">
        <v>68791.37</v>
      </c>
      <c r="H56" s="227" t="s">
        <v>470</v>
      </c>
      <c r="I56" s="228"/>
      <c r="J56" s="109" t="s">
        <v>412</v>
      </c>
      <c r="K56" s="184"/>
      <c r="L56" s="184"/>
      <c r="M56" s="184"/>
      <c r="N56" s="184"/>
      <c r="O56" s="184"/>
      <c r="P56" s="184"/>
      <c r="Q56" s="184"/>
      <c r="R56" s="184"/>
      <c r="S56" s="184"/>
      <c r="T56" s="233"/>
      <c r="U56" s="233"/>
      <c r="V56" s="233"/>
    </row>
    <row r="57" spans="1:22" s="13" customFormat="1" ht="25.5">
      <c r="A57" s="2">
        <v>47</v>
      </c>
      <c r="B57" s="184" t="s">
        <v>354</v>
      </c>
      <c r="C57" s="184"/>
      <c r="D57" s="184"/>
      <c r="E57" s="184"/>
      <c r="F57" s="184"/>
      <c r="G57" s="205">
        <v>58121.87</v>
      </c>
      <c r="H57" s="227" t="s">
        <v>470</v>
      </c>
      <c r="I57" s="228"/>
      <c r="J57" s="109" t="s">
        <v>460</v>
      </c>
      <c r="K57" s="184"/>
      <c r="L57" s="184"/>
      <c r="M57" s="184"/>
      <c r="N57" s="184"/>
      <c r="O57" s="184"/>
      <c r="P57" s="184"/>
      <c r="Q57" s="184"/>
      <c r="R57" s="184"/>
      <c r="S57" s="184"/>
      <c r="T57" s="233"/>
      <c r="U57" s="233"/>
      <c r="V57" s="233"/>
    </row>
    <row r="58" spans="1:22" s="13" customFormat="1" ht="25.5">
      <c r="A58" s="2">
        <v>48</v>
      </c>
      <c r="B58" s="184" t="s">
        <v>355</v>
      </c>
      <c r="C58" s="184"/>
      <c r="D58" s="184"/>
      <c r="E58" s="184"/>
      <c r="F58" s="184"/>
      <c r="G58" s="205">
        <v>64501.25</v>
      </c>
      <c r="H58" s="227" t="s">
        <v>470</v>
      </c>
      <c r="I58" s="228"/>
      <c r="J58" s="109" t="s">
        <v>420</v>
      </c>
      <c r="K58" s="184"/>
      <c r="L58" s="184"/>
      <c r="M58" s="184"/>
      <c r="N58" s="184"/>
      <c r="O58" s="184"/>
      <c r="P58" s="184"/>
      <c r="Q58" s="184"/>
      <c r="R58" s="184"/>
      <c r="S58" s="184"/>
      <c r="T58" s="233"/>
      <c r="U58" s="233"/>
      <c r="V58" s="233"/>
    </row>
    <row r="59" spans="1:22" s="13" customFormat="1" ht="25.5">
      <c r="A59" s="2">
        <v>49</v>
      </c>
      <c r="B59" s="184" t="s">
        <v>356</v>
      </c>
      <c r="C59" s="184"/>
      <c r="D59" s="184"/>
      <c r="E59" s="184"/>
      <c r="F59" s="184"/>
      <c r="G59" s="205">
        <v>61937.9</v>
      </c>
      <c r="H59" s="227" t="s">
        <v>470</v>
      </c>
      <c r="I59" s="228"/>
      <c r="J59" s="109" t="s">
        <v>480</v>
      </c>
      <c r="K59" s="184"/>
      <c r="L59" s="184"/>
      <c r="M59" s="184"/>
      <c r="N59" s="184"/>
      <c r="O59" s="184"/>
      <c r="P59" s="184"/>
      <c r="Q59" s="184"/>
      <c r="R59" s="184"/>
      <c r="S59" s="184"/>
      <c r="T59" s="233"/>
      <c r="U59" s="233"/>
      <c r="V59" s="233"/>
    </row>
    <row r="60" spans="1:22" s="13" customFormat="1" ht="25.5">
      <c r="A60" s="2">
        <v>50</v>
      </c>
      <c r="B60" s="184" t="s">
        <v>357</v>
      </c>
      <c r="C60" s="184"/>
      <c r="D60" s="184"/>
      <c r="E60" s="184"/>
      <c r="F60" s="184"/>
      <c r="G60" s="205">
        <v>55480.57</v>
      </c>
      <c r="H60" s="227" t="s">
        <v>470</v>
      </c>
      <c r="I60" s="228"/>
      <c r="J60" s="109" t="s">
        <v>436</v>
      </c>
      <c r="K60" s="184"/>
      <c r="L60" s="184"/>
      <c r="M60" s="184"/>
      <c r="N60" s="184"/>
      <c r="O60" s="184"/>
      <c r="P60" s="184"/>
      <c r="Q60" s="184"/>
      <c r="R60" s="184"/>
      <c r="S60" s="184"/>
      <c r="T60" s="233"/>
      <c r="U60" s="233"/>
      <c r="V60" s="233"/>
    </row>
    <row r="61" spans="1:22" s="13" customFormat="1" ht="25.5">
      <c r="A61" s="2">
        <v>51</v>
      </c>
      <c r="B61" s="184" t="s">
        <v>358</v>
      </c>
      <c r="C61" s="184"/>
      <c r="D61" s="184"/>
      <c r="E61" s="184"/>
      <c r="F61" s="184"/>
      <c r="G61" s="205">
        <v>55462.24</v>
      </c>
      <c r="H61" s="227" t="s">
        <v>470</v>
      </c>
      <c r="I61" s="228"/>
      <c r="J61" s="109" t="s">
        <v>441</v>
      </c>
      <c r="K61" s="184"/>
      <c r="L61" s="184"/>
      <c r="M61" s="184"/>
      <c r="N61" s="184"/>
      <c r="O61" s="184"/>
      <c r="P61" s="184"/>
      <c r="Q61" s="184"/>
      <c r="R61" s="184"/>
      <c r="S61" s="184"/>
      <c r="T61" s="233"/>
      <c r="U61" s="233"/>
      <c r="V61" s="233"/>
    </row>
    <row r="62" spans="1:22" s="13" customFormat="1" ht="25.5">
      <c r="A62" s="2">
        <v>52</v>
      </c>
      <c r="B62" s="184" t="s">
        <v>359</v>
      </c>
      <c r="C62" s="184"/>
      <c r="D62" s="184"/>
      <c r="E62" s="184"/>
      <c r="F62" s="184"/>
      <c r="G62" s="205">
        <v>53817.7</v>
      </c>
      <c r="H62" s="227" t="s">
        <v>470</v>
      </c>
      <c r="I62" s="228"/>
      <c r="J62" s="109" t="s">
        <v>452</v>
      </c>
      <c r="K62" s="184"/>
      <c r="L62" s="184"/>
      <c r="M62" s="184"/>
      <c r="N62" s="184"/>
      <c r="O62" s="184"/>
      <c r="P62" s="184"/>
      <c r="Q62" s="184"/>
      <c r="R62" s="184"/>
      <c r="S62" s="184"/>
      <c r="T62" s="233"/>
      <c r="U62" s="233"/>
      <c r="V62" s="233"/>
    </row>
    <row r="63" spans="1:22" s="13" customFormat="1" ht="25.5">
      <c r="A63" s="2">
        <v>53</v>
      </c>
      <c r="B63" s="184" t="s">
        <v>360</v>
      </c>
      <c r="C63" s="184"/>
      <c r="D63" s="184"/>
      <c r="E63" s="184"/>
      <c r="F63" s="184"/>
      <c r="G63" s="205">
        <v>46442.81</v>
      </c>
      <c r="H63" s="227" t="s">
        <v>470</v>
      </c>
      <c r="I63" s="228"/>
      <c r="J63" s="109" t="s">
        <v>466</v>
      </c>
      <c r="K63" s="184"/>
      <c r="L63" s="184"/>
      <c r="M63" s="184"/>
      <c r="N63" s="184"/>
      <c r="O63" s="184"/>
      <c r="P63" s="184"/>
      <c r="Q63" s="184"/>
      <c r="R63" s="184"/>
      <c r="S63" s="184"/>
      <c r="T63" s="233"/>
      <c r="U63" s="233"/>
      <c r="V63" s="233"/>
    </row>
    <row r="64" spans="1:22" s="13" customFormat="1" ht="25.5">
      <c r="A64" s="2">
        <v>54</v>
      </c>
      <c r="B64" s="184" t="s">
        <v>361</v>
      </c>
      <c r="C64" s="184"/>
      <c r="D64" s="184"/>
      <c r="E64" s="184"/>
      <c r="F64" s="184"/>
      <c r="G64" s="205">
        <v>50938.86</v>
      </c>
      <c r="H64" s="227" t="s">
        <v>470</v>
      </c>
      <c r="I64" s="228"/>
      <c r="J64" s="109" t="s">
        <v>473</v>
      </c>
      <c r="K64" s="184"/>
      <c r="L64" s="184"/>
      <c r="M64" s="184"/>
      <c r="N64" s="184"/>
      <c r="O64" s="184"/>
      <c r="P64" s="184"/>
      <c r="Q64" s="184"/>
      <c r="R64" s="184"/>
      <c r="S64" s="184"/>
      <c r="T64" s="233"/>
      <c r="U64" s="233"/>
      <c r="V64" s="233"/>
    </row>
    <row r="65" spans="1:22" s="13" customFormat="1" ht="25.5">
      <c r="A65" s="2">
        <v>55</v>
      </c>
      <c r="B65" s="185" t="s">
        <v>362</v>
      </c>
      <c r="C65" s="186"/>
      <c r="D65" s="186"/>
      <c r="E65" s="186"/>
      <c r="F65" s="206">
        <v>2018</v>
      </c>
      <c r="G65" s="207">
        <v>899209.03</v>
      </c>
      <c r="H65" s="229" t="s">
        <v>470</v>
      </c>
      <c r="I65" s="221"/>
      <c r="J65" s="111" t="s">
        <v>481</v>
      </c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</row>
    <row r="66" spans="1:22" s="13" customFormat="1" ht="25.5">
      <c r="A66" s="2">
        <v>56</v>
      </c>
      <c r="B66" s="185" t="s">
        <v>363</v>
      </c>
      <c r="C66" s="186"/>
      <c r="D66" s="186"/>
      <c r="E66" s="186"/>
      <c r="F66" s="206">
        <v>2018</v>
      </c>
      <c r="G66" s="207">
        <v>8747.65</v>
      </c>
      <c r="H66" s="229" t="s">
        <v>470</v>
      </c>
      <c r="I66" s="221"/>
      <c r="J66" s="111" t="s">
        <v>481</v>
      </c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</row>
    <row r="67" spans="1:22" s="13" customFormat="1" ht="25.5">
      <c r="A67" s="2">
        <v>57</v>
      </c>
      <c r="B67" s="185" t="s">
        <v>364</v>
      </c>
      <c r="C67" s="186"/>
      <c r="D67" s="186"/>
      <c r="E67" s="186"/>
      <c r="F67" s="206">
        <v>2018</v>
      </c>
      <c r="G67" s="207">
        <v>14245.46</v>
      </c>
      <c r="H67" s="229" t="s">
        <v>470</v>
      </c>
      <c r="I67" s="221"/>
      <c r="J67" s="111" t="s">
        <v>482</v>
      </c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</row>
    <row r="68" spans="1:22" s="13" customFormat="1" ht="25.5">
      <c r="A68" s="2">
        <v>58</v>
      </c>
      <c r="B68" s="187" t="s">
        <v>365</v>
      </c>
      <c r="C68" s="188"/>
      <c r="D68" s="188"/>
      <c r="E68" s="188"/>
      <c r="F68" s="208">
        <v>2018</v>
      </c>
      <c r="G68" s="209">
        <v>15700</v>
      </c>
      <c r="H68" s="230" t="s">
        <v>470</v>
      </c>
      <c r="I68" s="231"/>
      <c r="J68" s="232" t="s">
        <v>441</v>
      </c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</row>
    <row r="69" spans="1:22" s="13" customFormat="1" ht="25.5">
      <c r="A69" s="2">
        <v>59</v>
      </c>
      <c r="B69" s="189" t="s">
        <v>366</v>
      </c>
      <c r="C69" s="186"/>
      <c r="D69" s="186"/>
      <c r="E69" s="186"/>
      <c r="F69" s="206">
        <v>2018</v>
      </c>
      <c r="G69" s="210">
        <v>18653.2</v>
      </c>
      <c r="H69" s="230" t="s">
        <v>470</v>
      </c>
      <c r="I69" s="221"/>
      <c r="J69" s="111" t="s">
        <v>438</v>
      </c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</row>
    <row r="70" spans="1:22" s="13" customFormat="1" ht="25.5">
      <c r="A70" s="2">
        <v>60</v>
      </c>
      <c r="B70" s="189" t="s">
        <v>367</v>
      </c>
      <c r="C70" s="186"/>
      <c r="D70" s="186"/>
      <c r="E70" s="186"/>
      <c r="F70" s="206">
        <v>2018</v>
      </c>
      <c r="G70" s="210">
        <v>18653.2</v>
      </c>
      <c r="H70" s="230" t="s">
        <v>470</v>
      </c>
      <c r="I70" s="221"/>
      <c r="J70" s="111" t="s">
        <v>481</v>
      </c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</row>
    <row r="71" spans="1:22" s="13" customFormat="1" ht="25.5">
      <c r="A71" s="2">
        <v>61</v>
      </c>
      <c r="B71" s="189" t="s">
        <v>368</v>
      </c>
      <c r="C71" s="186"/>
      <c r="D71" s="186"/>
      <c r="E71" s="186"/>
      <c r="F71" s="206">
        <v>2018</v>
      </c>
      <c r="G71" s="210">
        <v>18653.2</v>
      </c>
      <c r="H71" s="230" t="s">
        <v>470</v>
      </c>
      <c r="I71" s="221"/>
      <c r="J71" s="111" t="s">
        <v>412</v>
      </c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</row>
    <row r="72" spans="1:22" s="13" customFormat="1" ht="25.5">
      <c r="A72" s="2">
        <v>62</v>
      </c>
      <c r="B72" s="189" t="s">
        <v>369</v>
      </c>
      <c r="C72" s="186"/>
      <c r="D72" s="186"/>
      <c r="E72" s="186"/>
      <c r="F72" s="206">
        <v>2018</v>
      </c>
      <c r="G72" s="210">
        <v>18653.2</v>
      </c>
      <c r="H72" s="230" t="s">
        <v>470</v>
      </c>
      <c r="I72" s="221"/>
      <c r="J72" s="111" t="s">
        <v>466</v>
      </c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</row>
    <row r="73" spans="1:22" s="13" customFormat="1" ht="25.5">
      <c r="A73" s="2">
        <v>63</v>
      </c>
      <c r="B73" s="189" t="s">
        <v>370</v>
      </c>
      <c r="C73" s="186"/>
      <c r="D73" s="186"/>
      <c r="E73" s="186"/>
      <c r="F73" s="206">
        <v>2018</v>
      </c>
      <c r="G73" s="210">
        <v>13633.27</v>
      </c>
      <c r="H73" s="230" t="s">
        <v>470</v>
      </c>
      <c r="I73" s="221"/>
      <c r="J73" s="111" t="s">
        <v>479</v>
      </c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</row>
    <row r="74" spans="1:22" s="13" customFormat="1" ht="25.5">
      <c r="A74" s="2">
        <v>64</v>
      </c>
      <c r="B74" s="189" t="s">
        <v>371</v>
      </c>
      <c r="C74" s="186"/>
      <c r="D74" s="186"/>
      <c r="E74" s="186"/>
      <c r="F74" s="206">
        <v>2018</v>
      </c>
      <c r="G74" s="210">
        <v>13633.27</v>
      </c>
      <c r="H74" s="230" t="s">
        <v>470</v>
      </c>
      <c r="I74" s="221"/>
      <c r="J74" s="111" t="s">
        <v>452</v>
      </c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</row>
    <row r="75" spans="1:22" s="13" customFormat="1" ht="25.5">
      <c r="A75" s="2">
        <v>65</v>
      </c>
      <c r="B75" s="189" t="s">
        <v>372</v>
      </c>
      <c r="C75" s="186"/>
      <c r="D75" s="186"/>
      <c r="E75" s="186"/>
      <c r="F75" s="206">
        <v>2018</v>
      </c>
      <c r="G75" s="210">
        <v>13633.27</v>
      </c>
      <c r="H75" s="230" t="s">
        <v>470</v>
      </c>
      <c r="I75" s="221"/>
      <c r="J75" s="111" t="s">
        <v>441</v>
      </c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</row>
    <row r="76" spans="1:22" s="13" customFormat="1" ht="25.5">
      <c r="A76" s="2">
        <v>66</v>
      </c>
      <c r="B76" s="189" t="s">
        <v>373</v>
      </c>
      <c r="C76" s="186"/>
      <c r="D76" s="186"/>
      <c r="E76" s="186"/>
      <c r="F76" s="206">
        <v>2018</v>
      </c>
      <c r="G76" s="210">
        <v>13633.27</v>
      </c>
      <c r="H76" s="230" t="s">
        <v>470</v>
      </c>
      <c r="I76" s="221"/>
      <c r="J76" s="111" t="s">
        <v>436</v>
      </c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</row>
    <row r="77" spans="1:22" s="13" customFormat="1" ht="25.5">
      <c r="A77" s="2">
        <v>67</v>
      </c>
      <c r="B77" s="189" t="s">
        <v>374</v>
      </c>
      <c r="C77" s="186"/>
      <c r="D77" s="186"/>
      <c r="E77" s="186"/>
      <c r="F77" s="206">
        <v>2018</v>
      </c>
      <c r="G77" s="210">
        <v>13633.27</v>
      </c>
      <c r="H77" s="230" t="s">
        <v>470</v>
      </c>
      <c r="I77" s="221"/>
      <c r="J77" s="111" t="s">
        <v>460</v>
      </c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</row>
    <row r="78" spans="1:22" s="13" customFormat="1" ht="25.5">
      <c r="A78" s="2">
        <v>68</v>
      </c>
      <c r="B78" s="189" t="s">
        <v>375</v>
      </c>
      <c r="C78" s="186"/>
      <c r="D78" s="186"/>
      <c r="E78" s="186"/>
      <c r="F78" s="206">
        <v>2018</v>
      </c>
      <c r="G78" s="210">
        <v>13633.27</v>
      </c>
      <c r="H78" s="230" t="s">
        <v>470</v>
      </c>
      <c r="I78" s="221"/>
      <c r="J78" s="111" t="s">
        <v>420</v>
      </c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</row>
    <row r="79" spans="1:22" s="13" customFormat="1" ht="25.5">
      <c r="A79" s="2">
        <v>69</v>
      </c>
      <c r="B79" s="185" t="s">
        <v>376</v>
      </c>
      <c r="C79" s="186"/>
      <c r="D79" s="186"/>
      <c r="E79" s="186"/>
      <c r="F79" s="206">
        <v>2018</v>
      </c>
      <c r="G79" s="207">
        <v>63591</v>
      </c>
      <c r="H79" s="230" t="s">
        <v>470</v>
      </c>
      <c r="I79" s="221"/>
      <c r="J79" s="111" t="s">
        <v>438</v>
      </c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</row>
    <row r="80" spans="1:22" s="13" customFormat="1" ht="25.5">
      <c r="A80" s="2">
        <v>70</v>
      </c>
      <c r="B80" s="190" t="s">
        <v>377</v>
      </c>
      <c r="C80" s="191"/>
      <c r="D80" s="191"/>
      <c r="E80" s="191"/>
      <c r="F80" s="211">
        <v>2018</v>
      </c>
      <c r="G80" s="212">
        <v>19237.2</v>
      </c>
      <c r="H80" s="230" t="s">
        <v>470</v>
      </c>
      <c r="I80" s="233"/>
      <c r="J80" s="109" t="s">
        <v>460</v>
      </c>
      <c r="K80" s="233"/>
      <c r="L80" s="233"/>
      <c r="M80" s="233"/>
      <c r="N80" s="1"/>
      <c r="O80" s="1"/>
      <c r="P80" s="1"/>
      <c r="Q80" s="1"/>
      <c r="R80" s="1"/>
      <c r="S80" s="1"/>
      <c r="T80" s="26"/>
      <c r="U80" s="26"/>
      <c r="V80" s="26"/>
    </row>
    <row r="81" spans="1:22" s="13" customFormat="1" ht="25.5">
      <c r="A81" s="2">
        <v>71</v>
      </c>
      <c r="B81" s="185" t="s">
        <v>378</v>
      </c>
      <c r="C81" s="186"/>
      <c r="D81" s="186"/>
      <c r="E81" s="186"/>
      <c r="F81" s="206">
        <v>2018</v>
      </c>
      <c r="G81" s="207">
        <v>15375</v>
      </c>
      <c r="H81" s="230" t="s">
        <v>470</v>
      </c>
      <c r="I81" s="221"/>
      <c r="J81" s="111" t="s">
        <v>482</v>
      </c>
      <c r="K81" s="221"/>
      <c r="L81" s="221"/>
      <c r="M81" s="221"/>
      <c r="N81" s="1"/>
      <c r="O81" s="1"/>
      <c r="P81" s="1"/>
      <c r="Q81" s="1"/>
      <c r="R81" s="1"/>
      <c r="S81" s="1"/>
      <c r="T81" s="26"/>
      <c r="U81" s="26"/>
      <c r="V81" s="26"/>
    </row>
    <row r="82" spans="1:22" s="13" customFormat="1" ht="25.5">
      <c r="A82" s="2">
        <v>72</v>
      </c>
      <c r="B82" s="1" t="s">
        <v>379</v>
      </c>
      <c r="C82" s="1"/>
      <c r="D82" s="1"/>
      <c r="E82" s="1"/>
      <c r="F82" s="2">
        <v>2018</v>
      </c>
      <c r="G82" s="213">
        <v>33752.57</v>
      </c>
      <c r="H82" s="230" t="s">
        <v>470</v>
      </c>
      <c r="I82" s="47"/>
      <c r="J82" s="2" t="s">
        <v>481</v>
      </c>
      <c r="K82" s="1"/>
      <c r="L82" s="1"/>
      <c r="M82" s="1"/>
      <c r="N82" s="1"/>
      <c r="O82" s="1"/>
      <c r="P82" s="1"/>
      <c r="Q82" s="1"/>
      <c r="R82" s="1"/>
      <c r="S82" s="1"/>
      <c r="T82" s="26"/>
      <c r="U82" s="26"/>
      <c r="V82" s="26"/>
    </row>
    <row r="83" spans="1:22" s="13" customFormat="1" ht="25.5">
      <c r="A83" s="2">
        <v>73</v>
      </c>
      <c r="B83" s="1" t="s">
        <v>380</v>
      </c>
      <c r="C83" s="1"/>
      <c r="D83" s="1"/>
      <c r="E83" s="1"/>
      <c r="F83" s="2">
        <v>2019</v>
      </c>
      <c r="G83" s="213">
        <v>57646.68</v>
      </c>
      <c r="H83" s="230" t="s">
        <v>470</v>
      </c>
      <c r="I83" s="47"/>
      <c r="J83" s="2" t="s">
        <v>412</v>
      </c>
      <c r="K83" s="1"/>
      <c r="L83" s="1"/>
      <c r="M83" s="1"/>
      <c r="N83" s="1"/>
      <c r="O83" s="1"/>
      <c r="P83" s="1"/>
      <c r="Q83" s="1"/>
      <c r="R83" s="1"/>
      <c r="S83" s="1"/>
      <c r="T83" s="26"/>
      <c r="U83" s="26"/>
      <c r="V83" s="26"/>
    </row>
    <row r="84" spans="1:22" s="13" customFormat="1" ht="25.5">
      <c r="A84" s="2">
        <v>74</v>
      </c>
      <c r="B84" s="1" t="s">
        <v>381</v>
      </c>
      <c r="C84" s="1"/>
      <c r="D84" s="1"/>
      <c r="E84" s="1"/>
      <c r="F84" s="2">
        <v>2019</v>
      </c>
      <c r="G84" s="213">
        <v>40981.39</v>
      </c>
      <c r="H84" s="230" t="s">
        <v>470</v>
      </c>
      <c r="I84" s="47"/>
      <c r="J84" s="2" t="s">
        <v>438</v>
      </c>
      <c r="K84" s="1"/>
      <c r="L84" s="1"/>
      <c r="M84" s="1"/>
      <c r="N84" s="1"/>
      <c r="O84" s="1"/>
      <c r="P84" s="1"/>
      <c r="Q84" s="1"/>
      <c r="R84" s="1"/>
      <c r="S84" s="1"/>
      <c r="T84" s="26"/>
      <c r="U84" s="26"/>
      <c r="V84" s="26"/>
    </row>
    <row r="85" spans="1:22" s="13" customFormat="1" ht="25.5">
      <c r="A85" s="2">
        <v>75</v>
      </c>
      <c r="B85" s="1" t="s">
        <v>382</v>
      </c>
      <c r="C85" s="1"/>
      <c r="D85" s="1"/>
      <c r="E85" s="1"/>
      <c r="F85" s="2">
        <v>2019</v>
      </c>
      <c r="G85" s="213">
        <v>20306.68</v>
      </c>
      <c r="H85" s="230" t="s">
        <v>470</v>
      </c>
      <c r="I85" s="47"/>
      <c r="J85" s="2" t="s">
        <v>479</v>
      </c>
      <c r="K85" s="1"/>
      <c r="L85" s="1"/>
      <c r="M85" s="1"/>
      <c r="N85" s="1"/>
      <c r="O85" s="1"/>
      <c r="P85" s="1"/>
      <c r="Q85" s="1"/>
      <c r="R85" s="1"/>
      <c r="S85" s="1"/>
      <c r="T85" s="26"/>
      <c r="U85" s="26"/>
      <c r="V85" s="26"/>
    </row>
    <row r="86" spans="1:22" s="13" customFormat="1" ht="38.25">
      <c r="A86" s="2">
        <v>76</v>
      </c>
      <c r="B86" s="1" t="s">
        <v>383</v>
      </c>
      <c r="C86" s="1"/>
      <c r="D86" s="1"/>
      <c r="E86" s="1"/>
      <c r="F86" s="2">
        <v>2019</v>
      </c>
      <c r="G86" s="213">
        <v>9975.83</v>
      </c>
      <c r="H86" s="230" t="s">
        <v>470</v>
      </c>
      <c r="I86" s="47"/>
      <c r="J86" s="2" t="s">
        <v>483</v>
      </c>
      <c r="K86" s="1"/>
      <c r="L86" s="1"/>
      <c r="M86" s="1"/>
      <c r="N86" s="1"/>
      <c r="O86" s="1"/>
      <c r="P86" s="1"/>
      <c r="Q86" s="1"/>
      <c r="R86" s="1"/>
      <c r="S86" s="1"/>
      <c r="T86" s="26"/>
      <c r="U86" s="26"/>
      <c r="V86" s="26"/>
    </row>
    <row r="87" spans="1:22" s="13" customFormat="1" ht="25.5">
      <c r="A87" s="2">
        <v>77</v>
      </c>
      <c r="B87" s="1" t="s">
        <v>384</v>
      </c>
      <c r="C87" s="1"/>
      <c r="D87" s="1"/>
      <c r="E87" s="1"/>
      <c r="F87" s="2">
        <v>2019</v>
      </c>
      <c r="G87" s="213">
        <v>127797</v>
      </c>
      <c r="H87" s="230" t="s">
        <v>470</v>
      </c>
      <c r="I87" s="47"/>
      <c r="J87" s="2" t="s">
        <v>481</v>
      </c>
      <c r="K87" s="1"/>
      <c r="L87" s="1"/>
      <c r="M87" s="1"/>
      <c r="N87" s="1"/>
      <c r="O87" s="1"/>
      <c r="P87" s="1"/>
      <c r="Q87" s="1"/>
      <c r="R87" s="1"/>
      <c r="S87" s="1"/>
      <c r="T87" s="26"/>
      <c r="U87" s="26"/>
      <c r="V87" s="26"/>
    </row>
    <row r="88" spans="1:22" s="13" customFormat="1" ht="25.5">
      <c r="A88" s="2">
        <v>78</v>
      </c>
      <c r="B88" s="1" t="s">
        <v>385</v>
      </c>
      <c r="C88" s="1"/>
      <c r="D88" s="1"/>
      <c r="E88" s="1"/>
      <c r="F88" s="2">
        <v>2019</v>
      </c>
      <c r="G88" s="213">
        <v>860833.55</v>
      </c>
      <c r="H88" s="230" t="s">
        <v>470</v>
      </c>
      <c r="I88" s="47"/>
      <c r="J88" s="2" t="s">
        <v>438</v>
      </c>
      <c r="K88" s="1"/>
      <c r="L88" s="1"/>
      <c r="M88" s="1"/>
      <c r="N88" s="1"/>
      <c r="O88" s="1"/>
      <c r="P88" s="1"/>
      <c r="Q88" s="1"/>
      <c r="R88" s="1"/>
      <c r="S88" s="1"/>
      <c r="T88" s="26"/>
      <c r="U88" s="26"/>
      <c r="V88" s="26"/>
    </row>
    <row r="89" spans="1:22" s="13" customFormat="1" ht="25.5">
      <c r="A89" s="2">
        <v>79</v>
      </c>
      <c r="B89" s="1" t="s">
        <v>386</v>
      </c>
      <c r="C89" s="1" t="s">
        <v>387</v>
      </c>
      <c r="D89" s="2" t="s">
        <v>388</v>
      </c>
      <c r="E89" s="2" t="s">
        <v>120</v>
      </c>
      <c r="F89" s="2">
        <v>2020</v>
      </c>
      <c r="G89" s="213">
        <v>2668782.45</v>
      </c>
      <c r="H89" s="230" t="s">
        <v>470</v>
      </c>
      <c r="I89" s="47"/>
      <c r="J89" s="2" t="s">
        <v>412</v>
      </c>
      <c r="K89" s="1"/>
      <c r="L89" s="1"/>
      <c r="M89" s="1"/>
      <c r="N89" s="91" t="s">
        <v>484</v>
      </c>
      <c r="O89" s="91" t="s">
        <v>143</v>
      </c>
      <c r="P89" s="91" t="s">
        <v>143</v>
      </c>
      <c r="Q89" s="91" t="s">
        <v>143</v>
      </c>
      <c r="R89" s="91" t="s">
        <v>143</v>
      </c>
      <c r="S89" s="91" t="s">
        <v>143</v>
      </c>
      <c r="T89" s="26"/>
      <c r="U89" s="172">
        <v>1</v>
      </c>
      <c r="V89" s="172" t="s">
        <v>120</v>
      </c>
    </row>
    <row r="90" spans="1:22" s="7" customFormat="1" ht="30" customHeight="1">
      <c r="A90" s="276" t="s">
        <v>0</v>
      </c>
      <c r="B90" s="276" t="s">
        <v>0</v>
      </c>
      <c r="C90" s="276"/>
      <c r="D90" s="41"/>
      <c r="E90" s="42"/>
      <c r="F90" s="1"/>
      <c r="G90" s="152">
        <f>SUM(G11:G89)</f>
        <v>26437081.37999999</v>
      </c>
      <c r="H90" s="26"/>
      <c r="I90" s="26"/>
      <c r="J90" s="26"/>
      <c r="K90" s="26"/>
      <c r="L90" s="26"/>
      <c r="M90" s="26"/>
      <c r="N90" s="26"/>
      <c r="O90" s="26"/>
      <c r="P90" s="86"/>
      <c r="Q90" s="86"/>
      <c r="R90" s="86"/>
      <c r="S90" s="86"/>
      <c r="T90" s="86"/>
      <c r="U90" s="86"/>
      <c r="V90" s="86"/>
    </row>
    <row r="91" spans="1:22" ht="33.75" customHeight="1" thickBot="1">
      <c r="A91" s="289" t="s">
        <v>121</v>
      </c>
      <c r="B91" s="289"/>
      <c r="C91" s="289"/>
      <c r="D91" s="289"/>
      <c r="E91" s="289"/>
      <c r="F91" s="289"/>
      <c r="G91" s="289"/>
      <c r="H91" s="161"/>
      <c r="I91" s="159"/>
      <c r="J91" s="159"/>
      <c r="K91" s="159"/>
      <c r="L91" s="159"/>
      <c r="M91" s="159"/>
      <c r="N91" s="159"/>
      <c r="O91" s="159"/>
      <c r="P91" s="160"/>
      <c r="Q91" s="160"/>
      <c r="R91" s="160"/>
      <c r="S91" s="160"/>
      <c r="T91" s="160"/>
      <c r="U91" s="160"/>
      <c r="V91" s="160"/>
    </row>
    <row r="92" spans="1:22" s="13" customFormat="1" ht="38.25">
      <c r="A92" s="2">
        <v>1</v>
      </c>
      <c r="B92" s="99" t="s">
        <v>123</v>
      </c>
      <c r="C92" s="100" t="s">
        <v>124</v>
      </c>
      <c r="D92" s="101" t="s">
        <v>125</v>
      </c>
      <c r="E92" s="100" t="s">
        <v>133</v>
      </c>
      <c r="F92" s="100">
        <v>1953</v>
      </c>
      <c r="G92" s="102">
        <v>4210755.68</v>
      </c>
      <c r="H92" s="283" t="s">
        <v>142</v>
      </c>
      <c r="I92" s="283" t="s">
        <v>134</v>
      </c>
      <c r="J92" s="290" t="s">
        <v>135</v>
      </c>
      <c r="K92" s="100" t="s">
        <v>136</v>
      </c>
      <c r="L92" s="103" t="s">
        <v>137</v>
      </c>
      <c r="M92" s="103" t="s">
        <v>138</v>
      </c>
      <c r="N92" s="103" t="s">
        <v>143</v>
      </c>
      <c r="O92" s="103" t="s">
        <v>144</v>
      </c>
      <c r="P92" s="103" t="s">
        <v>145</v>
      </c>
      <c r="Q92" s="103" t="s">
        <v>145</v>
      </c>
      <c r="R92" s="103" t="s">
        <v>146</v>
      </c>
      <c r="S92" s="103" t="s">
        <v>145</v>
      </c>
      <c r="T92" s="103">
        <v>1528.66</v>
      </c>
      <c r="U92" s="103">
        <v>3</v>
      </c>
      <c r="V92" s="103" t="s">
        <v>125</v>
      </c>
    </row>
    <row r="93" spans="1:22" s="13" customFormat="1" ht="25.5">
      <c r="A93" s="2">
        <v>2</v>
      </c>
      <c r="B93" s="1" t="s">
        <v>126</v>
      </c>
      <c r="C93" s="2" t="s">
        <v>124</v>
      </c>
      <c r="D93" s="46" t="s">
        <v>125</v>
      </c>
      <c r="E93" s="2" t="s">
        <v>133</v>
      </c>
      <c r="F93" s="2">
        <v>1993</v>
      </c>
      <c r="G93" s="104">
        <v>5037291.08</v>
      </c>
      <c r="H93" s="284"/>
      <c r="I93" s="285"/>
      <c r="J93" s="291"/>
      <c r="K93" s="103" t="s">
        <v>139</v>
      </c>
      <c r="L93" s="103" t="s">
        <v>140</v>
      </c>
      <c r="M93" s="103" t="s">
        <v>141</v>
      </c>
      <c r="N93" s="109" t="s">
        <v>146</v>
      </c>
      <c r="O93" s="103" t="s">
        <v>146</v>
      </c>
      <c r="P93" s="103" t="s">
        <v>145</v>
      </c>
      <c r="Q93" s="103" t="s">
        <v>145</v>
      </c>
      <c r="R93" s="103" t="s">
        <v>146</v>
      </c>
      <c r="S93" s="103" t="s">
        <v>145</v>
      </c>
      <c r="T93" s="46">
        <v>2188.97</v>
      </c>
      <c r="U93" s="46">
        <v>4</v>
      </c>
      <c r="V93" s="46" t="s">
        <v>133</v>
      </c>
    </row>
    <row r="94" spans="1:22" s="13" customFormat="1" ht="25.5">
      <c r="A94" s="2">
        <v>3</v>
      </c>
      <c r="B94" s="37" t="s">
        <v>127</v>
      </c>
      <c r="C94" s="2" t="s">
        <v>128</v>
      </c>
      <c r="D94" s="38"/>
      <c r="E94" s="1"/>
      <c r="F94" s="2">
        <v>2003</v>
      </c>
      <c r="G94" s="48">
        <v>6022.41</v>
      </c>
      <c r="H94" s="284"/>
      <c r="I94" s="106"/>
      <c r="J94" s="107" t="s">
        <v>135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13" customFormat="1" ht="38.25">
      <c r="A95" s="2">
        <v>4</v>
      </c>
      <c r="B95" s="37" t="s">
        <v>129</v>
      </c>
      <c r="C95" s="2" t="s">
        <v>128</v>
      </c>
      <c r="D95" s="38"/>
      <c r="E95" s="1"/>
      <c r="F95" s="2">
        <v>2006</v>
      </c>
      <c r="G95" s="48">
        <v>17629</v>
      </c>
      <c r="H95" s="284"/>
      <c r="I95" s="106"/>
      <c r="J95" s="107" t="s">
        <v>135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s="13" customFormat="1" ht="25.5">
      <c r="A96" s="2">
        <v>5</v>
      </c>
      <c r="B96" s="56" t="s">
        <v>130</v>
      </c>
      <c r="C96" s="55" t="s">
        <v>128</v>
      </c>
      <c r="D96" s="38"/>
      <c r="E96" s="1"/>
      <c r="F96" s="55">
        <v>2007</v>
      </c>
      <c r="G96" s="48">
        <v>4148</v>
      </c>
      <c r="H96" s="284"/>
      <c r="I96" s="108"/>
      <c r="J96" s="107" t="s">
        <v>135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13" customFormat="1" ht="25.5">
      <c r="A97" s="2">
        <v>6</v>
      </c>
      <c r="B97" s="56" t="s">
        <v>131</v>
      </c>
      <c r="C97" s="55" t="s">
        <v>128</v>
      </c>
      <c r="D97" s="38"/>
      <c r="E97" s="1"/>
      <c r="F97" s="55">
        <v>2012</v>
      </c>
      <c r="G97" s="48">
        <v>250479.87</v>
      </c>
      <c r="H97" s="284"/>
      <c r="I97" s="108"/>
      <c r="J97" s="107" t="s">
        <v>135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13" customFormat="1" ht="18.75" customHeight="1">
      <c r="A98" s="2">
        <v>7</v>
      </c>
      <c r="B98" s="1" t="s">
        <v>132</v>
      </c>
      <c r="C98" s="2" t="s">
        <v>128</v>
      </c>
      <c r="D98" s="38"/>
      <c r="E98" s="1"/>
      <c r="F98" s="2">
        <v>2013</v>
      </c>
      <c r="G98" s="93">
        <v>21000</v>
      </c>
      <c r="H98" s="285"/>
      <c r="I98" s="47"/>
      <c r="J98" s="1"/>
      <c r="K98" s="1"/>
      <c r="L98" s="1"/>
      <c r="M98" s="1"/>
      <c r="N98" s="26"/>
      <c r="O98" s="26"/>
      <c r="P98" s="26"/>
      <c r="Q98" s="26"/>
      <c r="R98" s="26"/>
      <c r="S98" s="26"/>
      <c r="T98" s="26"/>
      <c r="U98" s="26"/>
      <c r="V98" s="26"/>
    </row>
    <row r="99" spans="1:24" s="7" customFormat="1" ht="33" customHeight="1">
      <c r="A99" s="276" t="s">
        <v>0</v>
      </c>
      <c r="B99" s="276" t="s">
        <v>0</v>
      </c>
      <c r="C99" s="276"/>
      <c r="D99" s="41"/>
      <c r="E99" s="42"/>
      <c r="F99" s="1"/>
      <c r="G99" s="152">
        <f>SUM(G92:G98)</f>
        <v>9547326.04</v>
      </c>
      <c r="H99" s="26"/>
      <c r="I99" s="26"/>
      <c r="J99" s="26"/>
      <c r="K99" s="26"/>
      <c r="L99" s="26"/>
      <c r="M99" s="26"/>
      <c r="N99" s="26"/>
      <c r="O99" s="26"/>
      <c r="P99" s="86"/>
      <c r="Q99" s="86"/>
      <c r="R99" s="86"/>
      <c r="S99" s="86"/>
      <c r="T99" s="86"/>
      <c r="U99" s="86"/>
      <c r="V99" s="86"/>
      <c r="W99"/>
      <c r="X99"/>
    </row>
    <row r="100" spans="1:22" ht="28.5" customHeight="1" thickBot="1">
      <c r="A100" s="289" t="s">
        <v>180</v>
      </c>
      <c r="B100" s="289"/>
      <c r="C100" s="289"/>
      <c r="D100" s="289"/>
      <c r="E100" s="289"/>
      <c r="F100" s="289"/>
      <c r="G100" s="289"/>
      <c r="H100" s="161"/>
      <c r="I100" s="162"/>
      <c r="J100" s="159"/>
      <c r="K100" s="159"/>
      <c r="L100" s="159"/>
      <c r="M100" s="159"/>
      <c r="N100" s="159"/>
      <c r="O100" s="159"/>
      <c r="P100" s="160"/>
      <c r="Q100" s="160"/>
      <c r="R100" s="160"/>
      <c r="S100" s="160"/>
      <c r="T100" s="160"/>
      <c r="U100" s="160"/>
      <c r="V100" s="160"/>
    </row>
    <row r="101" spans="1:24" s="7" customFormat="1" ht="117" customHeight="1">
      <c r="A101" s="2">
        <v>1</v>
      </c>
      <c r="B101" s="113" t="s">
        <v>181</v>
      </c>
      <c r="C101" s="100" t="s">
        <v>124</v>
      </c>
      <c r="D101" s="100" t="s">
        <v>125</v>
      </c>
      <c r="E101" s="100" t="s">
        <v>133</v>
      </c>
      <c r="F101" s="115">
        <v>1998</v>
      </c>
      <c r="G101" s="116">
        <v>3867000</v>
      </c>
      <c r="H101" s="286" t="s">
        <v>142</v>
      </c>
      <c r="I101" s="2" t="s">
        <v>187</v>
      </c>
      <c r="J101" s="117" t="s">
        <v>188</v>
      </c>
      <c r="K101" s="100" t="s">
        <v>190</v>
      </c>
      <c r="L101" s="103" t="s">
        <v>191</v>
      </c>
      <c r="M101" s="103" t="s">
        <v>192</v>
      </c>
      <c r="N101" s="103" t="s">
        <v>145</v>
      </c>
      <c r="O101" s="103" t="s">
        <v>145</v>
      </c>
      <c r="P101" s="103" t="s">
        <v>145</v>
      </c>
      <c r="Q101" s="103" t="s">
        <v>145</v>
      </c>
      <c r="R101" s="103" t="s">
        <v>145</v>
      </c>
      <c r="S101" s="103" t="s">
        <v>145</v>
      </c>
      <c r="T101" s="103">
        <v>2047</v>
      </c>
      <c r="U101" s="103">
        <v>2</v>
      </c>
      <c r="V101" s="103" t="s">
        <v>133</v>
      </c>
      <c r="W101"/>
      <c r="X101"/>
    </row>
    <row r="102" spans="1:24" s="7" customFormat="1" ht="123.75" customHeight="1">
      <c r="A102" s="2">
        <v>2</v>
      </c>
      <c r="B102" s="114" t="s">
        <v>182</v>
      </c>
      <c r="C102" s="103" t="s">
        <v>124</v>
      </c>
      <c r="D102" s="103" t="s">
        <v>125</v>
      </c>
      <c r="E102" s="103" t="s">
        <v>133</v>
      </c>
      <c r="F102" s="118">
        <v>2019</v>
      </c>
      <c r="G102" s="119">
        <v>5832476.28</v>
      </c>
      <c r="H102" s="287"/>
      <c r="I102" s="2" t="s">
        <v>189</v>
      </c>
      <c r="J102" s="105" t="s">
        <v>188</v>
      </c>
      <c r="K102" s="103" t="s">
        <v>193</v>
      </c>
      <c r="L102" s="103" t="s">
        <v>194</v>
      </c>
      <c r="M102" s="103" t="s">
        <v>195</v>
      </c>
      <c r="N102" s="103" t="s">
        <v>143</v>
      </c>
      <c r="O102" s="103" t="s">
        <v>143</v>
      </c>
      <c r="P102" s="103" t="s">
        <v>143</v>
      </c>
      <c r="Q102" s="103" t="s">
        <v>143</v>
      </c>
      <c r="R102" s="103" t="s">
        <v>143</v>
      </c>
      <c r="S102" s="103" t="s">
        <v>143</v>
      </c>
      <c r="T102" s="103">
        <v>1238.3</v>
      </c>
      <c r="U102" s="103" t="s">
        <v>196</v>
      </c>
      <c r="V102" s="103" t="s">
        <v>133</v>
      </c>
      <c r="W102"/>
      <c r="X102"/>
    </row>
    <row r="103" spans="1:24" s="7" customFormat="1" ht="25.5">
      <c r="A103" s="2">
        <v>3</v>
      </c>
      <c r="B103" s="56" t="s">
        <v>183</v>
      </c>
      <c r="C103" s="2" t="s">
        <v>184</v>
      </c>
      <c r="D103" s="38"/>
      <c r="E103" s="39"/>
      <c r="F103" s="120">
        <v>2011</v>
      </c>
      <c r="G103" s="121">
        <v>6000</v>
      </c>
      <c r="H103" s="287"/>
      <c r="I103" s="111"/>
      <c r="J103" s="122" t="s">
        <v>188</v>
      </c>
      <c r="K103" s="26"/>
      <c r="L103" s="26"/>
      <c r="M103" s="26"/>
      <c r="N103" s="26"/>
      <c r="O103" s="26"/>
      <c r="P103" s="86"/>
      <c r="Q103" s="86"/>
      <c r="R103" s="86"/>
      <c r="S103" s="86"/>
      <c r="T103" s="86"/>
      <c r="U103" s="86"/>
      <c r="V103" s="86"/>
      <c r="W103"/>
      <c r="X103"/>
    </row>
    <row r="104" spans="1:24" s="7" customFormat="1" ht="25.5">
      <c r="A104" s="2">
        <v>4</v>
      </c>
      <c r="B104" s="56" t="s">
        <v>185</v>
      </c>
      <c r="C104" s="2" t="s">
        <v>184</v>
      </c>
      <c r="D104" s="38"/>
      <c r="E104" s="39"/>
      <c r="F104" s="120">
        <v>2011</v>
      </c>
      <c r="G104" s="76">
        <v>239590.74</v>
      </c>
      <c r="H104" s="287"/>
      <c r="I104" s="88"/>
      <c r="J104" s="122" t="s">
        <v>188</v>
      </c>
      <c r="K104" s="26"/>
      <c r="L104" s="26"/>
      <c r="M104" s="26"/>
      <c r="N104" s="26"/>
      <c r="O104" s="26"/>
      <c r="P104" s="86"/>
      <c r="Q104" s="86"/>
      <c r="R104" s="86"/>
      <c r="S104" s="86"/>
      <c r="T104" s="86"/>
      <c r="U104" s="86"/>
      <c r="V104" s="86"/>
      <c r="W104"/>
      <c r="X104"/>
    </row>
    <row r="105" spans="1:24" s="7" customFormat="1" ht="25.5">
      <c r="A105" s="2">
        <v>5</v>
      </c>
      <c r="B105" s="37" t="s">
        <v>186</v>
      </c>
      <c r="C105" s="2" t="s">
        <v>184</v>
      </c>
      <c r="D105" s="38"/>
      <c r="E105" s="39"/>
      <c r="F105" s="2">
        <v>2013</v>
      </c>
      <c r="G105" s="40">
        <v>21000</v>
      </c>
      <c r="H105" s="288"/>
      <c r="I105" s="47"/>
      <c r="J105" s="1"/>
      <c r="K105" s="1"/>
      <c r="L105" s="1"/>
      <c r="M105" s="1"/>
      <c r="N105" s="26"/>
      <c r="O105" s="26"/>
      <c r="P105" s="86"/>
      <c r="Q105" s="86"/>
      <c r="R105" s="86"/>
      <c r="S105" s="86"/>
      <c r="T105" s="86"/>
      <c r="U105" s="86"/>
      <c r="V105" s="86"/>
      <c r="W105"/>
      <c r="X105"/>
    </row>
    <row r="106" spans="1:24" s="7" customFormat="1" ht="25.5" customHeight="1">
      <c r="A106" s="276" t="s">
        <v>0</v>
      </c>
      <c r="B106" s="276"/>
      <c r="C106" s="276"/>
      <c r="D106" s="41"/>
      <c r="E106" s="42"/>
      <c r="F106" s="1"/>
      <c r="G106" s="152">
        <f>SUM(G101:G105)</f>
        <v>9966067.020000001</v>
      </c>
      <c r="H106" s="26"/>
      <c r="I106" s="26"/>
      <c r="J106" s="26"/>
      <c r="K106" s="26"/>
      <c r="L106" s="26"/>
      <c r="M106" s="26"/>
      <c r="N106" s="26"/>
      <c r="O106" s="26"/>
      <c r="P106" s="86"/>
      <c r="Q106" s="86"/>
      <c r="R106" s="86"/>
      <c r="S106" s="86"/>
      <c r="T106" s="86"/>
      <c r="U106" s="86"/>
      <c r="V106" s="86"/>
      <c r="W106"/>
      <c r="X106"/>
    </row>
    <row r="107" spans="1:22" ht="25.5" customHeight="1">
      <c r="A107" s="289" t="s">
        <v>223</v>
      </c>
      <c r="B107" s="289"/>
      <c r="C107" s="289"/>
      <c r="D107" s="289"/>
      <c r="E107" s="289"/>
      <c r="F107" s="289"/>
      <c r="G107" s="289"/>
      <c r="H107" s="161"/>
      <c r="I107" s="159"/>
      <c r="J107" s="159"/>
      <c r="K107" s="159"/>
      <c r="L107" s="159"/>
      <c r="M107" s="159"/>
      <c r="N107" s="159"/>
      <c r="O107" s="159"/>
      <c r="P107" s="160"/>
      <c r="Q107" s="160"/>
      <c r="R107" s="160"/>
      <c r="S107" s="160"/>
      <c r="T107" s="160"/>
      <c r="U107" s="160"/>
      <c r="V107" s="160"/>
    </row>
    <row r="108" spans="1:24" s="7" customFormat="1" ht="56.25" customHeight="1">
      <c r="A108" s="2">
        <v>1</v>
      </c>
      <c r="B108" s="127" t="s">
        <v>224</v>
      </c>
      <c r="C108" s="103" t="s">
        <v>225</v>
      </c>
      <c r="D108" s="103" t="s">
        <v>226</v>
      </c>
      <c r="E108" s="103" t="s">
        <v>120</v>
      </c>
      <c r="F108" s="131">
        <v>1983</v>
      </c>
      <c r="G108" s="123">
        <v>1880000</v>
      </c>
      <c r="H108" s="286" t="s">
        <v>142</v>
      </c>
      <c r="I108" s="135" t="s">
        <v>235</v>
      </c>
      <c r="J108" s="136" t="s">
        <v>236</v>
      </c>
      <c r="K108" s="103" t="s">
        <v>237</v>
      </c>
      <c r="L108" s="103" t="s">
        <v>140</v>
      </c>
      <c r="M108" s="103" t="s">
        <v>238</v>
      </c>
      <c r="N108" s="103" t="s">
        <v>145</v>
      </c>
      <c r="O108" s="103" t="s">
        <v>145</v>
      </c>
      <c r="P108" s="103" t="s">
        <v>145</v>
      </c>
      <c r="Q108" s="103" t="s">
        <v>145</v>
      </c>
      <c r="R108" s="103" t="s">
        <v>145</v>
      </c>
      <c r="S108" s="103" t="s">
        <v>145</v>
      </c>
      <c r="T108" s="103">
        <v>558.67</v>
      </c>
      <c r="U108" s="103">
        <v>1</v>
      </c>
      <c r="V108" s="103" t="s">
        <v>120</v>
      </c>
      <c r="W108"/>
      <c r="X108"/>
    </row>
    <row r="109" spans="1:24" s="7" customFormat="1" ht="69" customHeight="1">
      <c r="A109" s="2">
        <v>2</v>
      </c>
      <c r="B109" s="56" t="s">
        <v>227</v>
      </c>
      <c r="C109" s="2" t="s">
        <v>228</v>
      </c>
      <c r="D109" s="103" t="s">
        <v>226</v>
      </c>
      <c r="E109" s="103" t="s">
        <v>120</v>
      </c>
      <c r="F109" s="120">
        <v>2000</v>
      </c>
      <c r="G109" s="123">
        <v>7071000</v>
      </c>
      <c r="H109" s="287"/>
      <c r="I109" s="55" t="s">
        <v>239</v>
      </c>
      <c r="J109" s="55" t="s">
        <v>240</v>
      </c>
      <c r="K109" s="2" t="s">
        <v>241</v>
      </c>
      <c r="L109" s="2" t="s">
        <v>242</v>
      </c>
      <c r="M109" s="2" t="s">
        <v>243</v>
      </c>
      <c r="N109" s="103" t="s">
        <v>145</v>
      </c>
      <c r="O109" s="103" t="s">
        <v>145</v>
      </c>
      <c r="P109" s="103" t="s">
        <v>145</v>
      </c>
      <c r="Q109" s="103" t="s">
        <v>145</v>
      </c>
      <c r="R109" s="103" t="s">
        <v>145</v>
      </c>
      <c r="S109" s="103" t="s">
        <v>145</v>
      </c>
      <c r="T109" s="2">
        <v>2319</v>
      </c>
      <c r="U109" s="2">
        <v>2</v>
      </c>
      <c r="V109" s="2" t="s">
        <v>120</v>
      </c>
      <c r="W109"/>
      <c r="X109"/>
    </row>
    <row r="110" spans="1:24" s="7" customFormat="1" ht="81" customHeight="1">
      <c r="A110" s="2">
        <v>3</v>
      </c>
      <c r="B110" s="56" t="s">
        <v>229</v>
      </c>
      <c r="C110" s="2" t="s">
        <v>228</v>
      </c>
      <c r="D110" s="103" t="s">
        <v>226</v>
      </c>
      <c r="E110" s="103" t="s">
        <v>120</v>
      </c>
      <c r="F110" s="120">
        <v>2006</v>
      </c>
      <c r="G110" s="132">
        <v>5138000</v>
      </c>
      <c r="H110" s="287"/>
      <c r="I110" s="55" t="s">
        <v>244</v>
      </c>
      <c r="J110" s="55" t="s">
        <v>245</v>
      </c>
      <c r="K110" s="2" t="s">
        <v>246</v>
      </c>
      <c r="L110" s="2" t="s">
        <v>247</v>
      </c>
      <c r="M110" s="2" t="s">
        <v>248</v>
      </c>
      <c r="N110" s="103" t="s">
        <v>145</v>
      </c>
      <c r="O110" s="103" t="s">
        <v>145</v>
      </c>
      <c r="P110" s="103" t="s">
        <v>145</v>
      </c>
      <c r="Q110" s="103" t="s">
        <v>145</v>
      </c>
      <c r="R110" s="103" t="s">
        <v>145</v>
      </c>
      <c r="S110" s="103" t="s">
        <v>145</v>
      </c>
      <c r="T110" s="2">
        <v>1684.87</v>
      </c>
      <c r="U110" s="2">
        <v>2</v>
      </c>
      <c r="V110" s="2" t="s">
        <v>120</v>
      </c>
      <c r="W110"/>
      <c r="X110"/>
    </row>
    <row r="111" spans="1:24" s="7" customFormat="1" ht="38.25">
      <c r="A111" s="2">
        <v>4</v>
      </c>
      <c r="B111" s="128" t="s">
        <v>230</v>
      </c>
      <c r="C111" s="111"/>
      <c r="D111" s="103" t="s">
        <v>226</v>
      </c>
      <c r="E111" s="103" t="s">
        <v>120</v>
      </c>
      <c r="F111" s="111">
        <v>1996</v>
      </c>
      <c r="G111" s="133">
        <v>20000</v>
      </c>
      <c r="H111" s="287"/>
      <c r="I111" s="137"/>
      <c r="J111" s="130" t="s">
        <v>249</v>
      </c>
      <c r="K111" s="1"/>
      <c r="L111" s="1"/>
      <c r="M111" s="1"/>
      <c r="N111" s="26"/>
      <c r="O111" s="26"/>
      <c r="P111" s="86"/>
      <c r="Q111" s="86"/>
      <c r="R111" s="86"/>
      <c r="S111" s="86"/>
      <c r="T111" s="86"/>
      <c r="U111" s="86"/>
      <c r="V111" s="86"/>
      <c r="W111"/>
      <c r="X111"/>
    </row>
    <row r="112" spans="1:24" s="7" customFormat="1" ht="51">
      <c r="A112" s="2">
        <v>5</v>
      </c>
      <c r="B112" s="129" t="s">
        <v>231</v>
      </c>
      <c r="C112" s="130"/>
      <c r="D112" s="103" t="s">
        <v>226</v>
      </c>
      <c r="E112" s="103" t="s">
        <v>120</v>
      </c>
      <c r="F112" s="111"/>
      <c r="G112" s="133">
        <v>10000</v>
      </c>
      <c r="H112" s="287"/>
      <c r="I112" s="137"/>
      <c r="J112" s="130" t="s">
        <v>250</v>
      </c>
      <c r="K112" s="1"/>
      <c r="L112" s="1"/>
      <c r="M112" s="1"/>
      <c r="N112" s="26"/>
      <c r="O112" s="26"/>
      <c r="P112" s="86"/>
      <c r="Q112" s="86"/>
      <c r="R112" s="86"/>
      <c r="S112" s="86"/>
      <c r="T112" s="86"/>
      <c r="U112" s="86"/>
      <c r="V112" s="86"/>
      <c r="W112"/>
      <c r="X112"/>
    </row>
    <row r="113" spans="1:24" s="7" customFormat="1" ht="38.25">
      <c r="A113" s="2">
        <v>6</v>
      </c>
      <c r="B113" s="56" t="s">
        <v>232</v>
      </c>
      <c r="C113" s="55"/>
      <c r="D113" s="103" t="s">
        <v>226</v>
      </c>
      <c r="E113" s="103" t="s">
        <v>120</v>
      </c>
      <c r="F113" s="134" t="s">
        <v>234</v>
      </c>
      <c r="G113" s="132">
        <v>117000</v>
      </c>
      <c r="H113" s="287"/>
      <c r="I113" s="55"/>
      <c r="J113" s="122" t="s">
        <v>251</v>
      </c>
      <c r="K113" s="1"/>
      <c r="L113" s="1"/>
      <c r="M113" s="1"/>
      <c r="N113" s="26"/>
      <c r="O113" s="26"/>
      <c r="P113" s="86"/>
      <c r="Q113" s="86"/>
      <c r="R113" s="86"/>
      <c r="S113" s="86"/>
      <c r="T113" s="86"/>
      <c r="U113" s="86"/>
      <c r="V113" s="86"/>
      <c r="W113"/>
      <c r="X113"/>
    </row>
    <row r="114" spans="1:24" s="7" customFormat="1" ht="38.25">
      <c r="A114" s="2">
        <v>7</v>
      </c>
      <c r="B114" s="1" t="s">
        <v>233</v>
      </c>
      <c r="C114" s="1" t="s">
        <v>228</v>
      </c>
      <c r="D114" s="2" t="s">
        <v>226</v>
      </c>
      <c r="E114" s="2" t="s">
        <v>120</v>
      </c>
      <c r="F114" s="2">
        <v>2016</v>
      </c>
      <c r="G114" s="93">
        <v>543183.4</v>
      </c>
      <c r="H114" s="288"/>
      <c r="I114" s="47"/>
      <c r="J114" s="55" t="s">
        <v>240</v>
      </c>
      <c r="K114" s="1"/>
      <c r="L114" s="1"/>
      <c r="M114" s="1"/>
      <c r="N114" s="26"/>
      <c r="O114" s="26"/>
      <c r="P114" s="86"/>
      <c r="Q114" s="86"/>
      <c r="R114" s="86"/>
      <c r="S114" s="86"/>
      <c r="T114" s="86"/>
      <c r="U114" s="86"/>
      <c r="V114" s="86"/>
      <c r="W114"/>
      <c r="X114"/>
    </row>
    <row r="115" spans="1:24" s="13" customFormat="1" ht="32.25" customHeight="1">
      <c r="A115" s="1"/>
      <c r="B115" s="276" t="s">
        <v>0</v>
      </c>
      <c r="C115" s="276"/>
      <c r="D115" s="41"/>
      <c r="E115" s="39"/>
      <c r="F115" s="26"/>
      <c r="G115" s="154">
        <f>SUM(G108:G114)</f>
        <v>14779183.4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/>
      <c r="X115"/>
    </row>
    <row r="116" spans="1:15" ht="15.75" thickBot="1">
      <c r="A116"/>
      <c r="B116"/>
      <c r="C116" s="153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24" s="7" customFormat="1" ht="33" customHeight="1" thickBot="1">
      <c r="A117" s="10"/>
      <c r="B117" s="43"/>
      <c r="E117" s="281" t="s">
        <v>68</v>
      </c>
      <c r="F117" s="282"/>
      <c r="G117" s="170">
        <f>SUM(G115,G106,G99,G90)</f>
        <v>60729657.83999999</v>
      </c>
      <c r="H117" s="10"/>
      <c r="I117" s="10"/>
      <c r="J117" s="13"/>
      <c r="K117" s="13"/>
      <c r="L117" s="13"/>
      <c r="M117" s="13"/>
      <c r="N117" s="13"/>
      <c r="O117" s="13"/>
      <c r="W117"/>
      <c r="X117"/>
    </row>
    <row r="118" spans="1:24" s="7" customFormat="1" ht="12.75">
      <c r="A118" s="10"/>
      <c r="B118" s="10"/>
      <c r="C118" s="12"/>
      <c r="D118" s="34"/>
      <c r="E118" s="35"/>
      <c r="F118" s="10"/>
      <c r="G118" s="10"/>
      <c r="H118" s="10"/>
      <c r="I118" s="10"/>
      <c r="J118" s="13"/>
      <c r="K118" s="13"/>
      <c r="L118" s="13"/>
      <c r="M118" s="13"/>
      <c r="N118" s="13"/>
      <c r="O118" s="13"/>
      <c r="W118"/>
      <c r="X118"/>
    </row>
    <row r="119" spans="1:24" s="7" customFormat="1" ht="12.75">
      <c r="A119" s="10"/>
      <c r="B119" s="10"/>
      <c r="C119" s="12"/>
      <c r="D119" s="34"/>
      <c r="E119" s="35"/>
      <c r="F119" s="10"/>
      <c r="G119" s="10"/>
      <c r="H119" s="10"/>
      <c r="I119" s="10"/>
      <c r="J119" s="13"/>
      <c r="K119" s="13"/>
      <c r="L119" s="13"/>
      <c r="M119" s="13"/>
      <c r="N119" s="13"/>
      <c r="O119" s="13"/>
      <c r="W119"/>
      <c r="X119"/>
    </row>
    <row r="120" spans="1:15" s="7" customFormat="1" ht="12.75">
      <c r="A120" s="10"/>
      <c r="B120" t="s">
        <v>82</v>
      </c>
      <c r="C120" s="12"/>
      <c r="D120" s="34"/>
      <c r="E120" s="35"/>
      <c r="F120" s="10"/>
      <c r="G120" s="10"/>
      <c r="H120" s="10"/>
      <c r="I120" s="10"/>
      <c r="J120" s="13"/>
      <c r="K120" s="13"/>
      <c r="L120" s="13"/>
      <c r="M120" s="13"/>
      <c r="N120" s="13"/>
      <c r="O120" s="13"/>
    </row>
    <row r="121" ht="12.75" customHeight="1"/>
    <row r="122" spans="1:15" s="7" customFormat="1" ht="12.75">
      <c r="A122" s="10"/>
      <c r="B122" s="10"/>
      <c r="C122" s="12"/>
      <c r="D122" s="34"/>
      <c r="E122" s="35"/>
      <c r="F122" s="10"/>
      <c r="G122" s="10"/>
      <c r="H122" s="10"/>
      <c r="I122" s="10"/>
      <c r="J122" s="13"/>
      <c r="K122" s="13"/>
      <c r="L122" s="13"/>
      <c r="M122" s="13"/>
      <c r="N122" s="13"/>
      <c r="O122" s="13"/>
    </row>
    <row r="123" spans="1:15" s="7" customFormat="1" ht="12.75">
      <c r="A123" s="10"/>
      <c r="B123" s="10"/>
      <c r="C123" s="12"/>
      <c r="D123" s="34"/>
      <c r="E123" s="35"/>
      <c r="F123" s="10"/>
      <c r="G123" s="10"/>
      <c r="H123" s="10"/>
      <c r="I123" s="10"/>
      <c r="J123" s="13"/>
      <c r="K123" s="13"/>
      <c r="L123" s="13"/>
      <c r="M123" s="13"/>
      <c r="N123" s="13"/>
      <c r="O123" s="13"/>
    </row>
    <row r="125" ht="21.75" customHeight="1"/>
  </sheetData>
  <sheetProtection/>
  <mergeCells count="35">
    <mergeCell ref="J92:J93"/>
    <mergeCell ref="I8:I9"/>
    <mergeCell ref="J8:J9"/>
    <mergeCell ref="B115:C115"/>
    <mergeCell ref="G8:G9"/>
    <mergeCell ref="C8:C9"/>
    <mergeCell ref="D8:D9"/>
    <mergeCell ref="E8:E9"/>
    <mergeCell ref="F8:F9"/>
    <mergeCell ref="T8:T9"/>
    <mergeCell ref="H92:H98"/>
    <mergeCell ref="H101:H105"/>
    <mergeCell ref="H108:H114"/>
    <mergeCell ref="A99:C99"/>
    <mergeCell ref="A91:G91"/>
    <mergeCell ref="A106:C106"/>
    <mergeCell ref="A100:G100"/>
    <mergeCell ref="A107:G107"/>
    <mergeCell ref="I92:I93"/>
    <mergeCell ref="H8:H9"/>
    <mergeCell ref="B23:B24"/>
    <mergeCell ref="C23:C24"/>
    <mergeCell ref="D23:D24"/>
    <mergeCell ref="E23:E24"/>
    <mergeCell ref="E117:F117"/>
    <mergeCell ref="G23:G24"/>
    <mergeCell ref="H23:H24"/>
    <mergeCell ref="U8:U9"/>
    <mergeCell ref="V8:V9"/>
    <mergeCell ref="A10:E10"/>
    <mergeCell ref="A90:C90"/>
    <mergeCell ref="A8:A9"/>
    <mergeCell ref="B8:B9"/>
    <mergeCell ref="K8:M8"/>
    <mergeCell ref="N8:S8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2"/>
  <headerFooter alignWithMargins="0">
    <oddFooter>&amp;CStrona &amp;P z &amp;N</oddFooter>
  </headerFooter>
  <rowBreaks count="1" manualBreakCount="1">
    <brk id="102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749"/>
  <sheetViews>
    <sheetView zoomScale="80" zoomScaleNormal="80" zoomScaleSheetLayoutView="75" zoomScalePageLayoutView="0" workbookViewId="0" topLeftCell="A205">
      <selection activeCell="N217" sqref="N217:N218"/>
    </sheetView>
  </sheetViews>
  <sheetFormatPr defaultColWidth="9.140625" defaultRowHeight="12.75"/>
  <cols>
    <col min="1" max="1" width="5.57421875" style="10" customWidth="1"/>
    <col min="2" max="2" width="47.57421875" style="24" customWidth="1"/>
    <col min="3" max="3" width="15.421875" style="12" customWidth="1"/>
    <col min="4" max="4" width="18.421875" style="34" customWidth="1"/>
    <col min="5" max="5" width="12.140625" style="0" bestFit="1" customWidth="1"/>
    <col min="6" max="6" width="16.28125" style="0" customWidth="1"/>
  </cols>
  <sheetData>
    <row r="6" spans="1:4" ht="12.75">
      <c r="A6" s="23" t="s">
        <v>289</v>
      </c>
      <c r="D6" s="49"/>
    </row>
    <row r="10" spans="1:4" ht="30.75" customHeight="1">
      <c r="A10" s="297" t="s">
        <v>288</v>
      </c>
      <c r="B10" s="298"/>
      <c r="C10" s="298"/>
      <c r="D10" s="299"/>
    </row>
    <row r="11" spans="1:4" s="13" customFormat="1" ht="12.75">
      <c r="A11" s="292" t="s">
        <v>4</v>
      </c>
      <c r="B11" s="292"/>
      <c r="C11" s="292"/>
      <c r="D11" s="292"/>
    </row>
    <row r="12" spans="1:4" s="13" customFormat="1" ht="25.5">
      <c r="A12" s="3" t="s">
        <v>24</v>
      </c>
      <c r="B12" s="3" t="s">
        <v>32</v>
      </c>
      <c r="C12" s="3" t="s">
        <v>33</v>
      </c>
      <c r="D12" s="66" t="s">
        <v>34</v>
      </c>
    </row>
    <row r="13" spans="1:4" s="13" customFormat="1" ht="12.75">
      <c r="A13" s="2">
        <v>3</v>
      </c>
      <c r="B13" s="1" t="s">
        <v>487</v>
      </c>
      <c r="C13" s="2">
        <v>2015</v>
      </c>
      <c r="D13" s="234">
        <v>39244.96</v>
      </c>
    </row>
    <row r="14" spans="1:4" s="13" customFormat="1" ht="12.75">
      <c r="A14" s="2">
        <v>4</v>
      </c>
      <c r="B14" s="1" t="s">
        <v>488</v>
      </c>
      <c r="C14" s="2">
        <v>2017</v>
      </c>
      <c r="D14" s="235">
        <v>25367.8</v>
      </c>
    </row>
    <row r="15" spans="1:4" s="13" customFormat="1" ht="12.75">
      <c r="A15" s="2">
        <v>5</v>
      </c>
      <c r="B15" s="1" t="s">
        <v>489</v>
      </c>
      <c r="C15" s="2">
        <v>2018</v>
      </c>
      <c r="D15" s="236">
        <v>5937.91</v>
      </c>
    </row>
    <row r="16" spans="1:4" s="13" customFormat="1" ht="12.75">
      <c r="A16" s="2">
        <v>6</v>
      </c>
      <c r="B16" s="1" t="s">
        <v>490</v>
      </c>
      <c r="C16" s="2">
        <v>2018</v>
      </c>
      <c r="D16" s="236">
        <v>28644.93</v>
      </c>
    </row>
    <row r="17" spans="1:4" s="13" customFormat="1" ht="12.75">
      <c r="A17" s="2"/>
      <c r="B17" s="19" t="s">
        <v>0</v>
      </c>
      <c r="C17" s="2"/>
      <c r="D17" s="54">
        <f>SUM(D11:D16)</f>
        <v>99195.6</v>
      </c>
    </row>
    <row r="18" spans="1:4" ht="12.75">
      <c r="A18" s="292" t="s">
        <v>104</v>
      </c>
      <c r="B18" s="292"/>
      <c r="C18" s="292"/>
      <c r="D18" s="292"/>
    </row>
    <row r="19" spans="1:5" ht="25.5">
      <c r="A19" s="3" t="s">
        <v>24</v>
      </c>
      <c r="B19" s="3" t="s">
        <v>32</v>
      </c>
      <c r="C19" s="3" t="s">
        <v>33</v>
      </c>
      <c r="D19" s="66" t="s">
        <v>34</v>
      </c>
      <c r="E19" s="242"/>
    </row>
    <row r="20" spans="1:4" ht="12.75">
      <c r="A20" s="71">
        <v>1</v>
      </c>
      <c r="B20" s="237" t="s">
        <v>491</v>
      </c>
      <c r="C20" s="111">
        <v>2019</v>
      </c>
      <c r="D20" s="236">
        <v>4099</v>
      </c>
    </row>
    <row r="21" spans="1:4" ht="12.75">
      <c r="A21" s="71">
        <v>2</v>
      </c>
      <c r="B21" s="237" t="s">
        <v>492</v>
      </c>
      <c r="C21" s="111">
        <v>2019</v>
      </c>
      <c r="D21" s="238">
        <v>6790</v>
      </c>
    </row>
    <row r="22" spans="1:4" ht="12.75">
      <c r="A22" s="2"/>
      <c r="B22" s="19" t="s">
        <v>0</v>
      </c>
      <c r="C22" s="44"/>
      <c r="D22" s="54">
        <f>SUM(D20:D21)</f>
        <v>10889</v>
      </c>
    </row>
    <row r="23" spans="1:4" ht="12.75">
      <c r="A23" s="292" t="s">
        <v>41</v>
      </c>
      <c r="B23" s="292"/>
      <c r="C23" s="292"/>
      <c r="D23" s="292"/>
    </row>
    <row r="24" spans="1:4" ht="25.5">
      <c r="A24" s="3" t="s">
        <v>24</v>
      </c>
      <c r="B24" s="3" t="s">
        <v>32</v>
      </c>
      <c r="C24" s="3" t="s">
        <v>33</v>
      </c>
      <c r="D24" s="66" t="s">
        <v>34</v>
      </c>
    </row>
    <row r="25" spans="1:4" ht="12.75">
      <c r="A25" s="2">
        <v>1</v>
      </c>
      <c r="B25" s="1" t="s">
        <v>493</v>
      </c>
      <c r="C25" s="2">
        <v>2016</v>
      </c>
      <c r="D25" s="93">
        <v>20208.9</v>
      </c>
    </row>
    <row r="26" spans="1:4" ht="12.75">
      <c r="A26" s="2">
        <v>2</v>
      </c>
      <c r="B26" s="239" t="s">
        <v>494</v>
      </c>
      <c r="C26" s="240">
        <v>2018</v>
      </c>
      <c r="D26" s="241">
        <v>9416.5</v>
      </c>
    </row>
    <row r="27" spans="1:4" ht="12.75">
      <c r="A27" s="3"/>
      <c r="B27" s="19" t="s">
        <v>0</v>
      </c>
      <c r="C27" s="3"/>
      <c r="D27" s="54">
        <f>SUM(D25:D26)</f>
        <v>29625.4</v>
      </c>
    </row>
    <row r="28" spans="1:4" ht="12.75">
      <c r="A28"/>
      <c r="B28"/>
      <c r="C28"/>
      <c r="D28"/>
    </row>
    <row r="29" spans="1:4" ht="21.75" customHeight="1">
      <c r="A29" s="293" t="s">
        <v>88</v>
      </c>
      <c r="B29" s="293"/>
      <c r="C29" s="293"/>
      <c r="D29" s="293"/>
    </row>
    <row r="30" spans="1:4" ht="15.75" customHeight="1">
      <c r="A30" s="292" t="s">
        <v>4</v>
      </c>
      <c r="B30" s="292"/>
      <c r="C30" s="292"/>
      <c r="D30" s="292"/>
    </row>
    <row r="31" spans="1:4" ht="30" customHeight="1">
      <c r="A31" s="3" t="s">
        <v>24</v>
      </c>
      <c r="B31" s="3" t="s">
        <v>32</v>
      </c>
      <c r="C31" s="3" t="s">
        <v>33</v>
      </c>
      <c r="D31" s="66" t="s">
        <v>34</v>
      </c>
    </row>
    <row r="32" spans="1:4" s="18" customFormat="1" ht="12.75">
      <c r="A32" s="2">
        <v>1</v>
      </c>
      <c r="B32" s="90" t="s">
        <v>89</v>
      </c>
      <c r="C32" s="91">
        <v>2015</v>
      </c>
      <c r="D32" s="92">
        <v>3000</v>
      </c>
    </row>
    <row r="33" spans="1:4" s="18" customFormat="1" ht="12.75">
      <c r="A33" s="2">
        <v>2</v>
      </c>
      <c r="B33" s="90" t="s">
        <v>90</v>
      </c>
      <c r="C33" s="91">
        <v>2015</v>
      </c>
      <c r="D33" s="92">
        <v>3000</v>
      </c>
    </row>
    <row r="34" spans="1:4" s="18" customFormat="1" ht="12.75">
      <c r="A34" s="2">
        <v>3</v>
      </c>
      <c r="B34" s="90" t="s">
        <v>91</v>
      </c>
      <c r="C34" s="91">
        <v>2015</v>
      </c>
      <c r="D34" s="92">
        <v>339</v>
      </c>
    </row>
    <row r="35" spans="1:4" s="18" customFormat="1" ht="12.75">
      <c r="A35" s="2">
        <v>4</v>
      </c>
      <c r="B35" s="90" t="s">
        <v>92</v>
      </c>
      <c r="C35" s="91">
        <v>2015</v>
      </c>
      <c r="D35" s="92">
        <v>329</v>
      </c>
    </row>
    <row r="36" spans="1:4" s="18" customFormat="1" ht="12.75">
      <c r="A36" s="2">
        <v>5</v>
      </c>
      <c r="B36" s="1" t="s">
        <v>93</v>
      </c>
      <c r="C36" s="2">
        <v>2016</v>
      </c>
      <c r="D36" s="93">
        <v>2635</v>
      </c>
    </row>
    <row r="37" spans="1:4" s="18" customFormat="1" ht="12.75">
      <c r="A37" s="2">
        <v>6</v>
      </c>
      <c r="B37" s="1" t="s">
        <v>94</v>
      </c>
      <c r="C37" s="2">
        <v>2016</v>
      </c>
      <c r="D37" s="93">
        <v>1623.6</v>
      </c>
    </row>
    <row r="38" spans="1:4" s="18" customFormat="1" ht="12.75">
      <c r="A38" s="2">
        <v>7</v>
      </c>
      <c r="B38" s="1" t="s">
        <v>95</v>
      </c>
      <c r="C38" s="2">
        <v>2016</v>
      </c>
      <c r="D38" s="93">
        <v>3499.99</v>
      </c>
    </row>
    <row r="39" spans="1:4" s="18" customFormat="1" ht="12.75">
      <c r="A39" s="2">
        <v>8</v>
      </c>
      <c r="B39" s="1" t="s">
        <v>96</v>
      </c>
      <c r="C39" s="2">
        <v>2016</v>
      </c>
      <c r="D39" s="93">
        <v>3196.77</v>
      </c>
    </row>
    <row r="40" spans="1:4" s="18" customFormat="1" ht="12.75">
      <c r="A40" s="2">
        <v>9</v>
      </c>
      <c r="B40" s="1" t="s">
        <v>97</v>
      </c>
      <c r="C40" s="2">
        <v>2016</v>
      </c>
      <c r="D40" s="93">
        <v>299</v>
      </c>
    </row>
    <row r="41" spans="1:4" s="18" customFormat="1" ht="12.75">
      <c r="A41" s="2">
        <v>10</v>
      </c>
      <c r="B41" s="1" t="s">
        <v>98</v>
      </c>
      <c r="C41" s="2">
        <v>2016</v>
      </c>
      <c r="D41" s="94">
        <v>1649</v>
      </c>
    </row>
    <row r="42" spans="1:4" s="18" customFormat="1" ht="12.75">
      <c r="A42" s="2">
        <v>11</v>
      </c>
      <c r="B42" s="1" t="s">
        <v>99</v>
      </c>
      <c r="C42" s="2">
        <v>2018</v>
      </c>
      <c r="D42" s="93">
        <v>5740</v>
      </c>
    </row>
    <row r="43" spans="1:4" s="18" customFormat="1" ht="12.75">
      <c r="A43" s="2">
        <v>12</v>
      </c>
      <c r="B43" s="1" t="s">
        <v>100</v>
      </c>
      <c r="C43" s="2">
        <v>2019</v>
      </c>
      <c r="D43" s="93">
        <v>369</v>
      </c>
    </row>
    <row r="44" spans="1:4" s="18" customFormat="1" ht="12.75">
      <c r="A44" s="2">
        <v>13</v>
      </c>
      <c r="B44" s="1" t="s">
        <v>101</v>
      </c>
      <c r="C44" s="2">
        <v>2019</v>
      </c>
      <c r="D44" s="93">
        <v>1536.27</v>
      </c>
    </row>
    <row r="45" spans="1:4" s="18" customFormat="1" ht="12.75">
      <c r="A45" s="2">
        <v>14</v>
      </c>
      <c r="B45" s="1" t="s">
        <v>102</v>
      </c>
      <c r="C45" s="2">
        <v>2019</v>
      </c>
      <c r="D45" s="93">
        <v>1536.27</v>
      </c>
    </row>
    <row r="46" spans="1:4" s="18" customFormat="1" ht="29.25">
      <c r="A46" s="2">
        <v>15</v>
      </c>
      <c r="B46" s="1" t="s">
        <v>103</v>
      </c>
      <c r="C46" s="2">
        <v>2020</v>
      </c>
      <c r="D46" s="93">
        <v>1536.27</v>
      </c>
    </row>
    <row r="47" spans="1:4" s="18" customFormat="1" ht="13.5" customHeight="1">
      <c r="A47" s="2"/>
      <c r="B47" s="19" t="s">
        <v>0</v>
      </c>
      <c r="C47" s="2"/>
      <c r="D47" s="41">
        <f>SUM(D32:D46)</f>
        <v>30289.170000000002</v>
      </c>
    </row>
    <row r="48" spans="1:4" s="18" customFormat="1" ht="13.5" customHeight="1">
      <c r="A48" s="292" t="s">
        <v>104</v>
      </c>
      <c r="B48" s="292"/>
      <c r="C48" s="292"/>
      <c r="D48" s="292"/>
    </row>
    <row r="49" spans="1:4" s="18" customFormat="1" ht="27" customHeight="1">
      <c r="A49" s="3" t="s">
        <v>24</v>
      </c>
      <c r="B49" s="3" t="s">
        <v>32</v>
      </c>
      <c r="C49" s="3" t="s">
        <v>33</v>
      </c>
      <c r="D49" s="66" t="s">
        <v>34</v>
      </c>
    </row>
    <row r="50" spans="1:4" s="18" customFormat="1" ht="13.5" customHeight="1">
      <c r="A50" s="55">
        <v>1</v>
      </c>
      <c r="B50" s="90" t="s">
        <v>105</v>
      </c>
      <c r="C50" s="91">
        <v>2016</v>
      </c>
      <c r="D50" s="95">
        <v>3448.98</v>
      </c>
    </row>
    <row r="51" spans="1:4" s="18" customFormat="1" ht="25.5" customHeight="1">
      <c r="A51" s="55">
        <v>2</v>
      </c>
      <c r="B51" s="1" t="s">
        <v>106</v>
      </c>
      <c r="C51" s="2">
        <v>2019</v>
      </c>
      <c r="D51" s="93">
        <v>894.6</v>
      </c>
    </row>
    <row r="52" spans="1:4" s="18" customFormat="1" ht="25.5" customHeight="1">
      <c r="A52" s="55">
        <v>3</v>
      </c>
      <c r="B52" s="1" t="s">
        <v>106</v>
      </c>
      <c r="C52" s="2">
        <v>2019</v>
      </c>
      <c r="D52" s="93">
        <v>894.6</v>
      </c>
    </row>
    <row r="53" spans="1:4" s="18" customFormat="1" ht="25.5" customHeight="1">
      <c r="A53" s="55">
        <v>4</v>
      </c>
      <c r="B53" s="1" t="s">
        <v>107</v>
      </c>
      <c r="C53" s="2">
        <v>2019</v>
      </c>
      <c r="D53" s="93">
        <v>541.8</v>
      </c>
    </row>
    <row r="54" spans="1:4" s="18" customFormat="1" ht="25.5" customHeight="1">
      <c r="A54" s="55">
        <v>5</v>
      </c>
      <c r="B54" s="1" t="s">
        <v>107</v>
      </c>
      <c r="C54" s="2">
        <v>2019</v>
      </c>
      <c r="D54" s="93">
        <v>541.8</v>
      </c>
    </row>
    <row r="55" spans="1:4" s="18" customFormat="1" ht="25.5" customHeight="1">
      <c r="A55" s="55">
        <v>6</v>
      </c>
      <c r="B55" s="1" t="s">
        <v>107</v>
      </c>
      <c r="C55" s="2">
        <v>2019</v>
      </c>
      <c r="D55" s="93">
        <v>541.8</v>
      </c>
    </row>
    <row r="56" spans="1:4" s="18" customFormat="1" ht="25.5" customHeight="1">
      <c r="A56" s="55">
        <v>7</v>
      </c>
      <c r="B56" s="1" t="s">
        <v>107</v>
      </c>
      <c r="C56" s="2">
        <v>2019</v>
      </c>
      <c r="D56" s="93">
        <v>541.8</v>
      </c>
    </row>
    <row r="57" spans="1:4" s="18" customFormat="1" ht="13.5" customHeight="1">
      <c r="A57" s="29"/>
      <c r="B57" s="296" t="s">
        <v>0</v>
      </c>
      <c r="C57" s="296" t="s">
        <v>6</v>
      </c>
      <c r="D57" s="41">
        <f>SUM(D50:D56)</f>
        <v>7405.380000000001</v>
      </c>
    </row>
    <row r="58" spans="1:4" ht="13.5" customHeight="1">
      <c r="A58"/>
      <c r="B58"/>
      <c r="C58"/>
      <c r="D58"/>
    </row>
    <row r="59" spans="1:4" s="18" customFormat="1" ht="18.75" customHeight="1">
      <c r="A59" s="293" t="s">
        <v>121</v>
      </c>
      <c r="B59" s="293"/>
      <c r="C59" s="293"/>
      <c r="D59" s="293"/>
    </row>
    <row r="60" spans="1:4" s="18" customFormat="1" ht="13.5" customHeight="1">
      <c r="A60" s="292" t="s">
        <v>4</v>
      </c>
      <c r="B60" s="292"/>
      <c r="C60" s="292"/>
      <c r="D60" s="292"/>
    </row>
    <row r="61" spans="1:4" s="18" customFormat="1" ht="25.5" customHeight="1">
      <c r="A61" s="3" t="s">
        <v>24</v>
      </c>
      <c r="B61" s="3" t="s">
        <v>32</v>
      </c>
      <c r="C61" s="3" t="s">
        <v>33</v>
      </c>
      <c r="D61" s="66" t="s">
        <v>34</v>
      </c>
    </row>
    <row r="62" spans="1:4" s="18" customFormat="1" ht="13.5" customHeight="1">
      <c r="A62" s="2">
        <v>1</v>
      </c>
      <c r="B62" s="1" t="s">
        <v>147</v>
      </c>
      <c r="C62" s="2">
        <v>2015</v>
      </c>
      <c r="D62" s="110">
        <v>5079.9</v>
      </c>
    </row>
    <row r="63" spans="1:4" s="18" customFormat="1" ht="13.5" customHeight="1">
      <c r="A63" s="2">
        <v>2</v>
      </c>
      <c r="B63" s="1" t="s">
        <v>147</v>
      </c>
      <c r="C63" s="2">
        <v>2015</v>
      </c>
      <c r="D63" s="110">
        <v>5079.9</v>
      </c>
    </row>
    <row r="64" spans="1:4" s="18" customFormat="1" ht="13.5" customHeight="1">
      <c r="A64" s="2">
        <v>3</v>
      </c>
      <c r="B64" s="1" t="s">
        <v>147</v>
      </c>
      <c r="C64" s="2">
        <v>2015</v>
      </c>
      <c r="D64" s="110">
        <v>5079.9</v>
      </c>
    </row>
    <row r="65" spans="1:4" s="18" customFormat="1" ht="13.5" customHeight="1">
      <c r="A65" s="2">
        <v>4</v>
      </c>
      <c r="B65" s="1" t="s">
        <v>148</v>
      </c>
      <c r="C65" s="2">
        <v>2016</v>
      </c>
      <c r="D65" s="110">
        <v>3500.58</v>
      </c>
    </row>
    <row r="66" spans="1:4" s="18" customFormat="1" ht="27.75" customHeight="1">
      <c r="A66" s="2">
        <v>5</v>
      </c>
      <c r="B66" s="1" t="s">
        <v>149</v>
      </c>
      <c r="C66" s="2">
        <v>2016</v>
      </c>
      <c r="D66" s="110">
        <v>5768.7</v>
      </c>
    </row>
    <row r="67" spans="1:4" s="18" customFormat="1" ht="25.5" customHeight="1">
      <c r="A67" s="2">
        <v>6</v>
      </c>
      <c r="B67" s="1" t="s">
        <v>149</v>
      </c>
      <c r="C67" s="2">
        <v>2016</v>
      </c>
      <c r="D67" s="110">
        <v>5768.7</v>
      </c>
    </row>
    <row r="68" spans="1:4" s="18" customFormat="1" ht="13.5" customHeight="1">
      <c r="A68" s="2">
        <v>7</v>
      </c>
      <c r="B68" s="1" t="s">
        <v>150</v>
      </c>
      <c r="C68" s="2">
        <v>2017</v>
      </c>
      <c r="D68" s="110">
        <v>5833.34</v>
      </c>
    </row>
    <row r="69" spans="1:4" s="18" customFormat="1" ht="13.5" customHeight="1">
      <c r="A69" s="2">
        <v>8</v>
      </c>
      <c r="B69" s="1" t="s">
        <v>151</v>
      </c>
      <c r="C69" s="2">
        <v>2017</v>
      </c>
      <c r="D69" s="110">
        <v>5833.33</v>
      </c>
    </row>
    <row r="70" spans="1:4" s="18" customFormat="1" ht="13.5" customHeight="1">
      <c r="A70" s="2">
        <v>9</v>
      </c>
      <c r="B70" s="1" t="s">
        <v>152</v>
      </c>
      <c r="C70" s="2">
        <v>2017</v>
      </c>
      <c r="D70" s="110">
        <v>5833.33</v>
      </c>
    </row>
    <row r="71" spans="1:4" s="18" customFormat="1" ht="13.5" customHeight="1">
      <c r="A71" s="2">
        <v>10</v>
      </c>
      <c r="B71" s="1" t="s">
        <v>153</v>
      </c>
      <c r="C71" s="2">
        <v>2017</v>
      </c>
      <c r="D71" s="48">
        <v>3345.59</v>
      </c>
    </row>
    <row r="72" spans="1:4" s="18" customFormat="1" ht="13.5" customHeight="1">
      <c r="A72" s="2">
        <v>11</v>
      </c>
      <c r="B72" s="1" t="s">
        <v>154</v>
      </c>
      <c r="C72" s="2">
        <v>2017</v>
      </c>
      <c r="D72" s="48">
        <v>4835.01</v>
      </c>
    </row>
    <row r="73" spans="1:4" s="18" customFormat="1" ht="13.5" customHeight="1">
      <c r="A73" s="2">
        <v>12</v>
      </c>
      <c r="B73" s="1" t="s">
        <v>155</v>
      </c>
      <c r="C73" s="2">
        <v>2019</v>
      </c>
      <c r="D73" s="48">
        <v>3480.9</v>
      </c>
    </row>
    <row r="74" spans="1:4" s="18" customFormat="1" ht="13.5" customHeight="1">
      <c r="A74" s="2">
        <v>13</v>
      </c>
      <c r="B74" s="1" t="s">
        <v>156</v>
      </c>
      <c r="C74" s="2">
        <v>2019</v>
      </c>
      <c r="D74" s="48">
        <v>2558.4</v>
      </c>
    </row>
    <row r="75" spans="1:4" s="18" customFormat="1" ht="13.5" customHeight="1">
      <c r="A75" s="2">
        <v>14</v>
      </c>
      <c r="B75" s="1" t="s">
        <v>157</v>
      </c>
      <c r="C75" s="2">
        <v>2019</v>
      </c>
      <c r="D75" s="48">
        <v>455.1</v>
      </c>
    </row>
    <row r="76" spans="1:4" s="18" customFormat="1" ht="13.5" customHeight="1">
      <c r="A76" s="2">
        <v>15</v>
      </c>
      <c r="B76" s="1" t="s">
        <v>158</v>
      </c>
      <c r="C76" s="2">
        <v>2019</v>
      </c>
      <c r="D76" s="48">
        <v>3480.9</v>
      </c>
    </row>
    <row r="77" spans="1:4" s="18" customFormat="1" ht="13.5" customHeight="1">
      <c r="A77" s="2">
        <v>16</v>
      </c>
      <c r="B77" s="1" t="s">
        <v>159</v>
      </c>
      <c r="C77" s="2">
        <v>2019</v>
      </c>
      <c r="D77" s="48">
        <v>2558.4</v>
      </c>
    </row>
    <row r="78" spans="1:4" s="18" customFormat="1" ht="13.5" customHeight="1">
      <c r="A78" s="2">
        <v>17</v>
      </c>
      <c r="B78" s="1" t="s">
        <v>160</v>
      </c>
      <c r="C78" s="2">
        <v>2019</v>
      </c>
      <c r="D78" s="48">
        <v>455.1</v>
      </c>
    </row>
    <row r="79" spans="1:4" s="18" customFormat="1" ht="13.5" customHeight="1">
      <c r="A79" s="2">
        <v>18</v>
      </c>
      <c r="B79" s="1" t="s">
        <v>161</v>
      </c>
      <c r="C79" s="2">
        <v>2019</v>
      </c>
      <c r="D79" s="48">
        <v>3480.9</v>
      </c>
    </row>
    <row r="80" spans="1:4" s="18" customFormat="1" ht="13.5" customHeight="1">
      <c r="A80" s="2">
        <v>19</v>
      </c>
      <c r="B80" s="1" t="s">
        <v>162</v>
      </c>
      <c r="C80" s="2">
        <v>2019</v>
      </c>
      <c r="D80" s="48">
        <v>2558.4</v>
      </c>
    </row>
    <row r="81" spans="1:4" s="18" customFormat="1" ht="13.5" customHeight="1">
      <c r="A81" s="2">
        <v>20</v>
      </c>
      <c r="B81" s="1" t="s">
        <v>163</v>
      </c>
      <c r="C81" s="2">
        <v>2019</v>
      </c>
      <c r="D81" s="48">
        <v>455.1</v>
      </c>
    </row>
    <row r="82" spans="1:4" s="13" customFormat="1" ht="12.75">
      <c r="A82" s="296" t="s">
        <v>0</v>
      </c>
      <c r="B82" s="296" t="s">
        <v>6</v>
      </c>
      <c r="C82" s="2"/>
      <c r="D82" s="41">
        <f>SUM(D62:D81)</f>
        <v>75441.48</v>
      </c>
    </row>
    <row r="83" spans="1:4" s="13" customFormat="1" ht="12.75" customHeight="1">
      <c r="A83" s="292" t="s">
        <v>104</v>
      </c>
      <c r="B83" s="292"/>
      <c r="C83" s="292"/>
      <c r="D83" s="292"/>
    </row>
    <row r="84" spans="1:4" s="13" customFormat="1" ht="32.25" customHeight="1">
      <c r="A84" s="3" t="s">
        <v>24</v>
      </c>
      <c r="B84" s="3" t="s">
        <v>32</v>
      </c>
      <c r="C84" s="3" t="s">
        <v>33</v>
      </c>
      <c r="D84" s="66" t="s">
        <v>34</v>
      </c>
    </row>
    <row r="85" spans="1:4" s="13" customFormat="1" ht="12.75">
      <c r="A85" s="2">
        <v>1</v>
      </c>
      <c r="B85" s="1" t="s">
        <v>164</v>
      </c>
      <c r="C85" s="111">
        <v>2015</v>
      </c>
      <c r="D85" s="112">
        <v>2960</v>
      </c>
    </row>
    <row r="86" spans="1:4" s="13" customFormat="1" ht="25.5">
      <c r="A86" s="2">
        <v>2</v>
      </c>
      <c r="B86" s="1" t="s">
        <v>165</v>
      </c>
      <c r="C86" s="111">
        <v>2015</v>
      </c>
      <c r="D86" s="112">
        <v>1697.4</v>
      </c>
    </row>
    <row r="87" spans="1:4" s="13" customFormat="1" ht="12.75">
      <c r="A87" s="2">
        <v>3</v>
      </c>
      <c r="B87" s="1" t="s">
        <v>166</v>
      </c>
      <c r="C87" s="2">
        <v>2018</v>
      </c>
      <c r="D87" s="48">
        <v>3493.2</v>
      </c>
    </row>
    <row r="88" spans="1:4" s="13" customFormat="1" ht="38.25">
      <c r="A88" s="2">
        <v>4</v>
      </c>
      <c r="B88" s="1" t="s">
        <v>167</v>
      </c>
      <c r="C88" s="2">
        <v>2019</v>
      </c>
      <c r="D88" s="48">
        <v>1198</v>
      </c>
    </row>
    <row r="89" spans="1:4" s="13" customFormat="1" ht="12.75">
      <c r="A89" s="2">
        <v>5</v>
      </c>
      <c r="B89" s="1" t="s">
        <v>168</v>
      </c>
      <c r="C89" s="2">
        <v>2019</v>
      </c>
      <c r="D89" s="48">
        <v>1476</v>
      </c>
    </row>
    <row r="90" spans="1:4" s="13" customFormat="1" ht="12.75">
      <c r="A90" s="2">
        <v>6</v>
      </c>
      <c r="B90" s="1" t="s">
        <v>169</v>
      </c>
      <c r="C90" s="2">
        <v>2019</v>
      </c>
      <c r="D90" s="110">
        <v>2988.9</v>
      </c>
    </row>
    <row r="91" spans="1:4" s="13" customFormat="1" ht="12.75">
      <c r="A91" s="2">
        <v>7</v>
      </c>
      <c r="B91" s="1" t="s">
        <v>169</v>
      </c>
      <c r="C91" s="2">
        <v>2019</v>
      </c>
      <c r="D91" s="110">
        <v>2988.9</v>
      </c>
    </row>
    <row r="92" spans="1:4" s="13" customFormat="1" ht="12.75">
      <c r="A92" s="2">
        <v>8</v>
      </c>
      <c r="B92" s="1" t="s">
        <v>169</v>
      </c>
      <c r="C92" s="2">
        <v>2019</v>
      </c>
      <c r="D92" s="110">
        <v>2988.9</v>
      </c>
    </row>
    <row r="93" spans="1:4" s="13" customFormat="1" ht="12.75">
      <c r="A93" s="2">
        <v>9</v>
      </c>
      <c r="B93" s="1" t="s">
        <v>169</v>
      </c>
      <c r="C93" s="2">
        <v>2019</v>
      </c>
      <c r="D93" s="110">
        <v>2988.9</v>
      </c>
    </row>
    <row r="94" spans="1:4" s="13" customFormat="1" ht="12.75">
      <c r="A94" s="2">
        <v>10</v>
      </c>
      <c r="B94" s="1" t="s">
        <v>169</v>
      </c>
      <c r="C94" s="2">
        <v>2019</v>
      </c>
      <c r="D94" s="110">
        <v>2988.9</v>
      </c>
    </row>
    <row r="95" spans="1:4" s="13" customFormat="1" ht="12.75">
      <c r="A95" s="2">
        <v>11</v>
      </c>
      <c r="B95" s="1" t="s">
        <v>169</v>
      </c>
      <c r="C95" s="2">
        <v>2019</v>
      </c>
      <c r="D95" s="110">
        <v>2988.9</v>
      </c>
    </row>
    <row r="96" spans="1:4" s="13" customFormat="1" ht="12.75">
      <c r="A96" s="2">
        <v>12</v>
      </c>
      <c r="B96" s="1" t="s">
        <v>170</v>
      </c>
      <c r="C96" s="2">
        <v>2019</v>
      </c>
      <c r="D96" s="110">
        <v>750.3</v>
      </c>
    </row>
    <row r="97" spans="1:4" s="13" customFormat="1" ht="12.75">
      <c r="A97" s="2">
        <v>13</v>
      </c>
      <c r="B97" s="1" t="s">
        <v>170</v>
      </c>
      <c r="C97" s="2">
        <v>2019</v>
      </c>
      <c r="D97" s="110">
        <v>750.3</v>
      </c>
    </row>
    <row r="98" spans="1:4" s="13" customFormat="1" ht="12.75">
      <c r="A98" s="2">
        <v>14</v>
      </c>
      <c r="B98" s="1" t="s">
        <v>170</v>
      </c>
      <c r="C98" s="2">
        <v>2019</v>
      </c>
      <c r="D98" s="110">
        <v>750.3</v>
      </c>
    </row>
    <row r="99" spans="1:4" s="13" customFormat="1" ht="12.75">
      <c r="A99" s="2">
        <v>15</v>
      </c>
      <c r="B99" s="1" t="s">
        <v>170</v>
      </c>
      <c r="C99" s="2">
        <v>2019</v>
      </c>
      <c r="D99" s="110">
        <v>750.3</v>
      </c>
    </row>
    <row r="100" spans="1:4" s="13" customFormat="1" ht="12.75">
      <c r="A100" s="2">
        <v>16</v>
      </c>
      <c r="B100" s="1" t="s">
        <v>170</v>
      </c>
      <c r="C100" s="2">
        <v>2019</v>
      </c>
      <c r="D100" s="110">
        <v>750.3</v>
      </c>
    </row>
    <row r="101" spans="1:4" s="13" customFormat="1" ht="12.75">
      <c r="A101" s="2">
        <v>17</v>
      </c>
      <c r="B101" s="1" t="s">
        <v>170</v>
      </c>
      <c r="C101" s="2">
        <v>2019</v>
      </c>
      <c r="D101" s="110">
        <v>750.3</v>
      </c>
    </row>
    <row r="102" spans="1:4" s="13" customFormat="1" ht="12.75">
      <c r="A102" s="2">
        <v>18</v>
      </c>
      <c r="B102" s="1" t="s">
        <v>170</v>
      </c>
      <c r="C102" s="2">
        <v>2019</v>
      </c>
      <c r="D102" s="110">
        <v>750.3</v>
      </c>
    </row>
    <row r="103" spans="1:4" s="13" customFormat="1" ht="12.75">
      <c r="A103" s="2">
        <v>19</v>
      </c>
      <c r="B103" s="1" t="s">
        <v>170</v>
      </c>
      <c r="C103" s="2">
        <v>2019</v>
      </c>
      <c r="D103" s="110">
        <v>750.3</v>
      </c>
    </row>
    <row r="104" spans="1:4" s="13" customFormat="1" ht="12.75">
      <c r="A104" s="2">
        <v>20</v>
      </c>
      <c r="B104" s="1" t="s">
        <v>170</v>
      </c>
      <c r="C104" s="2">
        <v>2019</v>
      </c>
      <c r="D104" s="110">
        <v>750.3</v>
      </c>
    </row>
    <row r="105" spans="1:4" s="13" customFormat="1" ht="12.75">
      <c r="A105" s="2">
        <v>21</v>
      </c>
      <c r="B105" s="1" t="s">
        <v>170</v>
      </c>
      <c r="C105" s="2">
        <v>2019</v>
      </c>
      <c r="D105" s="110">
        <v>750.3</v>
      </c>
    </row>
    <row r="106" spans="1:4" s="13" customFormat="1" ht="12.75">
      <c r="A106" s="2">
        <v>22</v>
      </c>
      <c r="B106" s="1" t="s">
        <v>170</v>
      </c>
      <c r="C106" s="2">
        <v>2019</v>
      </c>
      <c r="D106" s="110">
        <v>750.3</v>
      </c>
    </row>
    <row r="107" spans="1:4" s="13" customFormat="1" ht="12.75">
      <c r="A107" s="2">
        <v>23</v>
      </c>
      <c r="B107" s="1" t="s">
        <v>170</v>
      </c>
      <c r="C107" s="2">
        <v>2019</v>
      </c>
      <c r="D107" s="110">
        <v>750.3</v>
      </c>
    </row>
    <row r="108" spans="1:4" s="13" customFormat="1" ht="12.75">
      <c r="A108" s="2">
        <v>24</v>
      </c>
      <c r="B108" s="1" t="s">
        <v>170</v>
      </c>
      <c r="C108" s="2">
        <v>2019</v>
      </c>
      <c r="D108" s="110">
        <v>750.3</v>
      </c>
    </row>
    <row r="109" spans="1:4" s="13" customFormat="1" ht="12.75">
      <c r="A109" s="2">
        <v>25</v>
      </c>
      <c r="B109" s="1" t="s">
        <v>170</v>
      </c>
      <c r="C109" s="2">
        <v>2019</v>
      </c>
      <c r="D109" s="110">
        <v>750.3</v>
      </c>
    </row>
    <row r="110" spans="1:4" s="13" customFormat="1" ht="12.75">
      <c r="A110" s="2">
        <v>26</v>
      </c>
      <c r="B110" s="1" t="s">
        <v>170</v>
      </c>
      <c r="C110" s="2">
        <v>2019</v>
      </c>
      <c r="D110" s="110">
        <v>750.3</v>
      </c>
    </row>
    <row r="111" spans="1:4" s="13" customFormat="1" ht="12.75">
      <c r="A111" s="2">
        <v>27</v>
      </c>
      <c r="B111" s="1" t="s">
        <v>171</v>
      </c>
      <c r="C111" s="2">
        <v>2020</v>
      </c>
      <c r="D111" s="48">
        <v>2749.97</v>
      </c>
    </row>
    <row r="112" spans="1:4" s="13" customFormat="1" ht="12.75">
      <c r="A112" s="2">
        <v>28</v>
      </c>
      <c r="B112" s="1" t="s">
        <v>171</v>
      </c>
      <c r="C112" s="2">
        <v>2020</v>
      </c>
      <c r="D112" s="48">
        <v>2749.97</v>
      </c>
    </row>
    <row r="113" spans="1:4" s="13" customFormat="1" ht="12.75">
      <c r="A113" s="2">
        <v>29</v>
      </c>
      <c r="B113" s="1" t="s">
        <v>171</v>
      </c>
      <c r="C113" s="2">
        <v>2020</v>
      </c>
      <c r="D113" s="48">
        <v>2749.97</v>
      </c>
    </row>
    <row r="114" spans="1:4" s="13" customFormat="1" ht="12.75">
      <c r="A114" s="2">
        <v>30</v>
      </c>
      <c r="B114" s="1" t="s">
        <v>171</v>
      </c>
      <c r="C114" s="2">
        <v>2020</v>
      </c>
      <c r="D114" s="48">
        <v>2749.97</v>
      </c>
    </row>
    <row r="115" spans="1:4" s="13" customFormat="1" ht="12.75">
      <c r="A115" s="2">
        <v>31</v>
      </c>
      <c r="B115" s="1" t="s">
        <v>171</v>
      </c>
      <c r="C115" s="2">
        <v>2020</v>
      </c>
      <c r="D115" s="48">
        <v>2749.97</v>
      </c>
    </row>
    <row r="116" spans="1:4" s="13" customFormat="1" ht="12.75">
      <c r="A116" s="2">
        <v>32</v>
      </c>
      <c r="B116" s="1" t="s">
        <v>171</v>
      </c>
      <c r="C116" s="2">
        <v>2020</v>
      </c>
      <c r="D116" s="48">
        <v>2749.97</v>
      </c>
    </row>
    <row r="117" spans="1:4" s="13" customFormat="1" ht="12.75">
      <c r="A117" s="2">
        <v>33</v>
      </c>
      <c r="B117" s="1" t="s">
        <v>171</v>
      </c>
      <c r="C117" s="2">
        <v>2020</v>
      </c>
      <c r="D117" s="48">
        <v>2749.97</v>
      </c>
    </row>
    <row r="118" spans="1:4" s="13" customFormat="1" ht="12.75">
      <c r="A118" s="2">
        <v>34</v>
      </c>
      <c r="B118" s="1" t="s">
        <v>171</v>
      </c>
      <c r="C118" s="2">
        <v>2020</v>
      </c>
      <c r="D118" s="48">
        <v>2749.97</v>
      </c>
    </row>
    <row r="119" spans="1:4" s="13" customFormat="1" ht="12.75">
      <c r="A119" s="2">
        <v>35</v>
      </c>
      <c r="B119" s="1" t="s">
        <v>171</v>
      </c>
      <c r="C119" s="2">
        <v>2020</v>
      </c>
      <c r="D119" s="48">
        <v>2749.97</v>
      </c>
    </row>
    <row r="120" spans="1:4" s="13" customFormat="1" ht="12.75">
      <c r="A120" s="2">
        <v>36</v>
      </c>
      <c r="B120" s="1" t="s">
        <v>171</v>
      </c>
      <c r="C120" s="2">
        <v>2020</v>
      </c>
      <c r="D120" s="48">
        <v>2749.97</v>
      </c>
    </row>
    <row r="121" spans="1:4" s="13" customFormat="1" ht="25.5">
      <c r="A121" s="2">
        <v>37</v>
      </c>
      <c r="B121" s="1" t="s">
        <v>172</v>
      </c>
      <c r="C121" s="2">
        <v>2020</v>
      </c>
      <c r="D121" s="48">
        <v>34438.77</v>
      </c>
    </row>
    <row r="122" spans="1:4" ht="12.75">
      <c r="A122" s="2"/>
      <c r="B122" s="296" t="s">
        <v>22</v>
      </c>
      <c r="C122" s="296"/>
      <c r="D122" s="54">
        <f>SUM(D84:D121)</f>
        <v>101950.97000000003</v>
      </c>
    </row>
    <row r="123" spans="1:4" ht="19.5" customHeight="1">
      <c r="A123" s="292" t="s">
        <v>41</v>
      </c>
      <c r="B123" s="292"/>
      <c r="C123" s="292"/>
      <c r="D123" s="292"/>
    </row>
    <row r="124" spans="1:4" ht="25.5">
      <c r="A124" s="3" t="s">
        <v>24</v>
      </c>
      <c r="B124" s="3" t="s">
        <v>32</v>
      </c>
      <c r="C124" s="3" t="s">
        <v>33</v>
      </c>
      <c r="D124" s="66" t="s">
        <v>34</v>
      </c>
    </row>
    <row r="125" spans="1:4" ht="12.75">
      <c r="A125" s="2">
        <v>1</v>
      </c>
      <c r="B125" s="1" t="s">
        <v>173</v>
      </c>
      <c r="C125" s="2">
        <v>2017</v>
      </c>
      <c r="D125" s="93">
        <v>5147.55</v>
      </c>
    </row>
    <row r="126" spans="1:4" s="20" customFormat="1" ht="12.75">
      <c r="A126" s="2"/>
      <c r="B126" s="19" t="s">
        <v>0</v>
      </c>
      <c r="C126" s="2"/>
      <c r="D126" s="41">
        <f>SUM(D124:D125)</f>
        <v>5147.55</v>
      </c>
    </row>
    <row r="127" spans="1:4" ht="12.75">
      <c r="A127"/>
      <c r="B127"/>
      <c r="C127"/>
      <c r="D127"/>
    </row>
    <row r="128" spans="1:4" s="7" customFormat="1" ht="17.25" customHeight="1">
      <c r="A128" s="293" t="s">
        <v>197</v>
      </c>
      <c r="B128" s="293"/>
      <c r="C128" s="293"/>
      <c r="D128" s="293"/>
    </row>
    <row r="129" spans="1:4" ht="12.75">
      <c r="A129" s="292" t="s">
        <v>4</v>
      </c>
      <c r="B129" s="292"/>
      <c r="C129" s="292"/>
      <c r="D129" s="292"/>
    </row>
    <row r="130" spans="1:4" ht="25.5">
      <c r="A130" s="3" t="s">
        <v>24</v>
      </c>
      <c r="B130" s="3" t="s">
        <v>32</v>
      </c>
      <c r="C130" s="3" t="s">
        <v>33</v>
      </c>
      <c r="D130" s="66" t="s">
        <v>34</v>
      </c>
    </row>
    <row r="131" spans="1:4" ht="25.5">
      <c r="A131" s="2">
        <v>1</v>
      </c>
      <c r="B131" s="1" t="s">
        <v>147</v>
      </c>
      <c r="C131" s="2">
        <v>2015</v>
      </c>
      <c r="D131" s="40">
        <v>5079.9</v>
      </c>
    </row>
    <row r="132" spans="1:4" ht="25.5">
      <c r="A132" s="2">
        <v>2</v>
      </c>
      <c r="B132" s="1" t="s">
        <v>147</v>
      </c>
      <c r="C132" s="2">
        <v>2015</v>
      </c>
      <c r="D132" s="40">
        <v>5079.9</v>
      </c>
    </row>
    <row r="133" spans="1:4" ht="25.5">
      <c r="A133" s="2">
        <v>3</v>
      </c>
      <c r="B133" s="1" t="s">
        <v>147</v>
      </c>
      <c r="C133" s="2">
        <v>2015</v>
      </c>
      <c r="D133" s="40">
        <v>5079.9</v>
      </c>
    </row>
    <row r="134" spans="1:4" ht="25.5">
      <c r="A134" s="2">
        <v>4</v>
      </c>
      <c r="B134" s="1" t="s">
        <v>198</v>
      </c>
      <c r="C134" s="2">
        <v>2016</v>
      </c>
      <c r="D134" s="123">
        <v>32100.41</v>
      </c>
    </row>
    <row r="135" spans="1:4" ht="25.5">
      <c r="A135" s="2">
        <v>5</v>
      </c>
      <c r="B135" s="1" t="s">
        <v>199</v>
      </c>
      <c r="C135" s="2">
        <v>2016</v>
      </c>
      <c r="D135" s="123">
        <v>5768.7</v>
      </c>
    </row>
    <row r="136" spans="1:4" ht="25.5">
      <c r="A136" s="2">
        <v>6</v>
      </c>
      <c r="B136" s="1" t="s">
        <v>199</v>
      </c>
      <c r="C136" s="2">
        <v>2016</v>
      </c>
      <c r="D136" s="123">
        <v>5768.7</v>
      </c>
    </row>
    <row r="137" spans="1:4" ht="12.75">
      <c r="A137" s="2">
        <v>7</v>
      </c>
      <c r="B137" s="1" t="s">
        <v>200</v>
      </c>
      <c r="C137" s="2">
        <v>2016</v>
      </c>
      <c r="D137" s="123">
        <v>2257.05</v>
      </c>
    </row>
    <row r="138" spans="1:4" ht="12.75">
      <c r="A138" s="2">
        <v>8</v>
      </c>
      <c r="B138" s="1" t="s">
        <v>201</v>
      </c>
      <c r="C138" s="2">
        <v>2017</v>
      </c>
      <c r="D138" s="40">
        <v>10578</v>
      </c>
    </row>
    <row r="139" spans="1:4" ht="25.5">
      <c r="A139" s="2">
        <v>9</v>
      </c>
      <c r="B139" s="1" t="s">
        <v>202</v>
      </c>
      <c r="C139" s="2">
        <v>2017</v>
      </c>
      <c r="D139" s="40">
        <v>8942.1</v>
      </c>
    </row>
    <row r="140" spans="1:4" ht="12.75">
      <c r="A140" s="2">
        <v>10</v>
      </c>
      <c r="B140" s="1" t="s">
        <v>203</v>
      </c>
      <c r="C140" s="2">
        <v>2017</v>
      </c>
      <c r="D140" s="40">
        <v>3394.8</v>
      </c>
    </row>
    <row r="141" spans="1:4" ht="12.75">
      <c r="A141" s="2">
        <v>11</v>
      </c>
      <c r="B141" s="1" t="s">
        <v>204</v>
      </c>
      <c r="C141" s="2">
        <v>2017</v>
      </c>
      <c r="D141" s="40">
        <v>1590</v>
      </c>
    </row>
    <row r="142" spans="1:4" ht="12.75">
      <c r="A142" s="2">
        <v>12</v>
      </c>
      <c r="B142" s="1" t="s">
        <v>205</v>
      </c>
      <c r="C142" s="2">
        <v>2018</v>
      </c>
      <c r="D142" s="48">
        <v>3480.9</v>
      </c>
    </row>
    <row r="143" spans="1:4" ht="38.25">
      <c r="A143" s="2">
        <v>13</v>
      </c>
      <c r="B143" s="1" t="s">
        <v>206</v>
      </c>
      <c r="C143" s="2">
        <v>2019</v>
      </c>
      <c r="D143" s="48">
        <v>8154.9</v>
      </c>
    </row>
    <row r="144" spans="1:4" ht="38.25">
      <c r="A144" s="2">
        <v>14</v>
      </c>
      <c r="B144" s="1" t="s">
        <v>206</v>
      </c>
      <c r="C144" s="2">
        <v>2019</v>
      </c>
      <c r="D144" s="48">
        <v>8154.9</v>
      </c>
    </row>
    <row r="145" spans="1:4" ht="38.25">
      <c r="A145" s="2">
        <v>15</v>
      </c>
      <c r="B145" s="1" t="s">
        <v>206</v>
      </c>
      <c r="C145" s="2">
        <v>2019</v>
      </c>
      <c r="D145" s="48">
        <v>8154.9</v>
      </c>
    </row>
    <row r="146" spans="1:4" ht="38.25">
      <c r="A146" s="2">
        <v>16</v>
      </c>
      <c r="B146" s="1" t="s">
        <v>206</v>
      </c>
      <c r="C146" s="2">
        <v>2019</v>
      </c>
      <c r="D146" s="48">
        <v>8154.9</v>
      </c>
    </row>
    <row r="147" spans="1:4" ht="38.25">
      <c r="A147" s="2">
        <v>17</v>
      </c>
      <c r="B147" s="1" t="s">
        <v>206</v>
      </c>
      <c r="C147" s="2">
        <v>2019</v>
      </c>
      <c r="D147" s="48">
        <v>8154.9</v>
      </c>
    </row>
    <row r="148" spans="1:4" ht="38.25">
      <c r="A148" s="2">
        <v>18</v>
      </c>
      <c r="B148" s="1" t="s">
        <v>206</v>
      </c>
      <c r="C148" s="2">
        <v>2019</v>
      </c>
      <c r="D148" s="48">
        <v>8154.9</v>
      </c>
    </row>
    <row r="149" spans="1:6" s="7" customFormat="1" ht="12.75">
      <c r="A149" s="295" t="s">
        <v>0</v>
      </c>
      <c r="B149" s="295"/>
      <c r="C149" s="32"/>
      <c r="D149" s="53">
        <f>SUM(D129:D148)</f>
        <v>138049.75999999998</v>
      </c>
      <c r="F149" s="14"/>
    </row>
    <row r="150" spans="1:6" s="7" customFormat="1" ht="21" customHeight="1">
      <c r="A150" s="292" t="s">
        <v>104</v>
      </c>
      <c r="B150" s="292"/>
      <c r="C150" s="292"/>
      <c r="D150" s="292"/>
      <c r="F150" s="14"/>
    </row>
    <row r="151" spans="1:6" s="7" customFormat="1" ht="25.5">
      <c r="A151" s="3" t="s">
        <v>24</v>
      </c>
      <c r="B151" s="3" t="s">
        <v>32</v>
      </c>
      <c r="C151" s="3" t="s">
        <v>33</v>
      </c>
      <c r="D151" s="66" t="s">
        <v>34</v>
      </c>
      <c r="F151" s="14"/>
    </row>
    <row r="152" spans="1:6" s="7" customFormat="1" ht="12.75">
      <c r="A152" s="2">
        <v>1</v>
      </c>
      <c r="B152" s="1" t="s">
        <v>207</v>
      </c>
      <c r="C152" s="2">
        <v>2015</v>
      </c>
      <c r="D152" s="40">
        <v>4199</v>
      </c>
      <c r="F152" s="14"/>
    </row>
    <row r="153" spans="1:6" s="7" customFormat="1" ht="12.75">
      <c r="A153" s="2">
        <v>2</v>
      </c>
      <c r="B153" s="1" t="s">
        <v>208</v>
      </c>
      <c r="C153" s="2">
        <v>2016</v>
      </c>
      <c r="D153" s="40">
        <v>3321</v>
      </c>
      <c r="F153" s="14"/>
    </row>
    <row r="154" spans="1:6" s="7" customFormat="1" ht="12.75">
      <c r="A154" s="2">
        <v>3</v>
      </c>
      <c r="B154" s="1" t="s">
        <v>209</v>
      </c>
      <c r="C154" s="2">
        <v>2016</v>
      </c>
      <c r="D154" s="40">
        <v>2922.02</v>
      </c>
      <c r="F154" s="14"/>
    </row>
    <row r="155" spans="1:6" s="7" customFormat="1" ht="12.75">
      <c r="A155" s="2">
        <v>4</v>
      </c>
      <c r="B155" s="1" t="s">
        <v>210</v>
      </c>
      <c r="C155" s="2">
        <v>2016</v>
      </c>
      <c r="D155" s="123">
        <v>2154.73</v>
      </c>
      <c r="F155" s="14"/>
    </row>
    <row r="156" spans="1:6" s="7" customFormat="1" ht="25.5">
      <c r="A156" s="2">
        <v>5</v>
      </c>
      <c r="B156" s="1" t="s">
        <v>211</v>
      </c>
      <c r="C156" s="124">
        <v>2017</v>
      </c>
      <c r="D156" s="40">
        <v>4995.91</v>
      </c>
      <c r="F156" s="14"/>
    </row>
    <row r="157" spans="1:6" s="7" customFormat="1" ht="12.75">
      <c r="A157" s="2">
        <v>6</v>
      </c>
      <c r="B157" s="1" t="s">
        <v>212</v>
      </c>
      <c r="C157" s="2">
        <v>2018</v>
      </c>
      <c r="D157" s="40">
        <v>1350</v>
      </c>
      <c r="F157" s="14"/>
    </row>
    <row r="158" spans="1:6" s="7" customFormat="1" ht="12.75">
      <c r="A158" s="2">
        <v>7</v>
      </c>
      <c r="B158" s="1" t="s">
        <v>213</v>
      </c>
      <c r="C158" s="2">
        <v>2018</v>
      </c>
      <c r="D158" s="40">
        <v>1120</v>
      </c>
      <c r="F158" s="14"/>
    </row>
    <row r="159" spans="1:6" s="7" customFormat="1" ht="12.75">
      <c r="A159" s="2">
        <v>8</v>
      </c>
      <c r="B159" s="1" t="s">
        <v>213</v>
      </c>
      <c r="C159" s="2">
        <v>2018</v>
      </c>
      <c r="D159" s="40">
        <v>1120</v>
      </c>
      <c r="F159" s="14"/>
    </row>
    <row r="160" spans="1:6" s="7" customFormat="1" ht="12.75">
      <c r="A160" s="2">
        <v>9</v>
      </c>
      <c r="B160" s="1" t="s">
        <v>214</v>
      </c>
      <c r="C160" s="124">
        <v>2018</v>
      </c>
      <c r="D160" s="48">
        <v>1299</v>
      </c>
      <c r="F160" s="14"/>
    </row>
    <row r="161" spans="1:6" s="7" customFormat="1" ht="12.75">
      <c r="A161" s="2">
        <v>10</v>
      </c>
      <c r="B161" s="1" t="s">
        <v>215</v>
      </c>
      <c r="C161" s="124">
        <v>2019</v>
      </c>
      <c r="D161" s="48">
        <v>1703.5</v>
      </c>
      <c r="F161" s="14"/>
    </row>
    <row r="162" spans="1:6" s="7" customFormat="1" ht="12.75">
      <c r="A162" s="2">
        <v>11</v>
      </c>
      <c r="B162" s="1" t="s">
        <v>215</v>
      </c>
      <c r="C162" s="124">
        <v>2019</v>
      </c>
      <c r="D162" s="48">
        <v>1703.5</v>
      </c>
      <c r="F162" s="14"/>
    </row>
    <row r="163" spans="1:6" s="7" customFormat="1" ht="12.75">
      <c r="A163" s="2">
        <v>12</v>
      </c>
      <c r="B163" s="1" t="s">
        <v>215</v>
      </c>
      <c r="C163" s="124">
        <v>2019</v>
      </c>
      <c r="D163" s="48">
        <v>1703.5</v>
      </c>
      <c r="F163" s="14"/>
    </row>
    <row r="164" spans="1:6" s="7" customFormat="1" ht="12.75">
      <c r="A164" s="2">
        <v>13</v>
      </c>
      <c r="B164" s="1" t="s">
        <v>215</v>
      </c>
      <c r="C164" s="124">
        <v>2019</v>
      </c>
      <c r="D164" s="48">
        <v>1703.5</v>
      </c>
      <c r="F164" s="14"/>
    </row>
    <row r="165" spans="1:6" s="7" customFormat="1" ht="12.75">
      <c r="A165" s="2">
        <v>14</v>
      </c>
      <c r="B165" s="1" t="s">
        <v>215</v>
      </c>
      <c r="C165" s="124">
        <v>2019</v>
      </c>
      <c r="D165" s="48">
        <v>1703.5</v>
      </c>
      <c r="F165" s="14"/>
    </row>
    <row r="166" spans="1:6" s="7" customFormat="1" ht="12.75">
      <c r="A166" s="2">
        <v>15</v>
      </c>
      <c r="B166" s="1" t="s">
        <v>216</v>
      </c>
      <c r="C166" s="124">
        <v>2019</v>
      </c>
      <c r="D166" s="48">
        <v>2988.9</v>
      </c>
      <c r="F166" s="14"/>
    </row>
    <row r="167" spans="1:6" s="7" customFormat="1" ht="12.75">
      <c r="A167" s="2">
        <v>16</v>
      </c>
      <c r="B167" s="1" t="s">
        <v>216</v>
      </c>
      <c r="C167" s="124">
        <v>2019</v>
      </c>
      <c r="D167" s="48">
        <v>2988.9</v>
      </c>
      <c r="F167" s="14"/>
    </row>
    <row r="168" spans="1:6" s="7" customFormat="1" ht="12.75">
      <c r="A168" s="2">
        <v>17</v>
      </c>
      <c r="B168" s="1" t="s">
        <v>216</v>
      </c>
      <c r="C168" s="124">
        <v>2019</v>
      </c>
      <c r="D168" s="48">
        <v>2988.9</v>
      </c>
      <c r="F168" s="14"/>
    </row>
    <row r="169" spans="1:6" s="7" customFormat="1" ht="12.75">
      <c r="A169" s="2">
        <v>18</v>
      </c>
      <c r="B169" s="1" t="s">
        <v>216</v>
      </c>
      <c r="C169" s="124">
        <v>2019</v>
      </c>
      <c r="D169" s="48">
        <v>2988.9</v>
      </c>
      <c r="F169" s="14"/>
    </row>
    <row r="170" spans="1:6" s="7" customFormat="1" ht="12.75">
      <c r="A170" s="2">
        <v>19</v>
      </c>
      <c r="B170" s="1" t="s">
        <v>216</v>
      </c>
      <c r="C170" s="124">
        <v>2019</v>
      </c>
      <c r="D170" s="48">
        <v>2988.9</v>
      </c>
      <c r="F170" s="14"/>
    </row>
    <row r="171" spans="1:6" s="7" customFormat="1" ht="12.75">
      <c r="A171" s="2">
        <v>20</v>
      </c>
      <c r="B171" s="1" t="s">
        <v>216</v>
      </c>
      <c r="C171" s="124">
        <v>2019</v>
      </c>
      <c r="D171" s="48">
        <v>2988.9</v>
      </c>
      <c r="F171" s="14"/>
    </row>
    <row r="172" spans="1:6" s="7" customFormat="1" ht="12.75">
      <c r="A172" s="2">
        <v>21</v>
      </c>
      <c r="B172" s="1" t="s">
        <v>217</v>
      </c>
      <c r="C172" s="124">
        <v>2019</v>
      </c>
      <c r="D172" s="48">
        <v>750.3</v>
      </c>
      <c r="F172" s="14"/>
    </row>
    <row r="173" spans="1:6" s="7" customFormat="1" ht="12.75">
      <c r="A173" s="2">
        <v>22</v>
      </c>
      <c r="B173" s="1" t="s">
        <v>217</v>
      </c>
      <c r="C173" s="124">
        <v>2019</v>
      </c>
      <c r="D173" s="48">
        <v>750.3</v>
      </c>
      <c r="F173" s="14"/>
    </row>
    <row r="174" spans="1:6" s="7" customFormat="1" ht="12.75">
      <c r="A174" s="2">
        <v>23</v>
      </c>
      <c r="B174" s="1" t="s">
        <v>217</v>
      </c>
      <c r="C174" s="124">
        <v>2019</v>
      </c>
      <c r="D174" s="48">
        <v>750.3</v>
      </c>
      <c r="F174" s="14"/>
    </row>
    <row r="175" spans="1:6" s="7" customFormat="1" ht="12.75">
      <c r="A175" s="2">
        <v>24</v>
      </c>
      <c r="B175" s="1" t="s">
        <v>217</v>
      </c>
      <c r="C175" s="124">
        <v>2019</v>
      </c>
      <c r="D175" s="48">
        <v>750.3</v>
      </c>
      <c r="F175" s="14"/>
    </row>
    <row r="176" spans="1:6" s="7" customFormat="1" ht="12.75">
      <c r="A176" s="2">
        <v>25</v>
      </c>
      <c r="B176" s="1" t="s">
        <v>217</v>
      </c>
      <c r="C176" s="124">
        <v>2019</v>
      </c>
      <c r="D176" s="48">
        <v>750.3</v>
      </c>
      <c r="F176" s="14"/>
    </row>
    <row r="177" spans="1:6" s="7" customFormat="1" ht="12.75">
      <c r="A177" s="2">
        <v>26</v>
      </c>
      <c r="B177" s="1" t="s">
        <v>217</v>
      </c>
      <c r="C177" s="124">
        <v>2019</v>
      </c>
      <c r="D177" s="48">
        <v>750.3</v>
      </c>
      <c r="F177" s="14"/>
    </row>
    <row r="178" spans="1:6" s="7" customFormat="1" ht="12.75">
      <c r="A178" s="2">
        <v>27</v>
      </c>
      <c r="B178" s="1" t="s">
        <v>217</v>
      </c>
      <c r="C178" s="124">
        <v>2019</v>
      </c>
      <c r="D178" s="48">
        <v>750.3</v>
      </c>
      <c r="F178" s="14"/>
    </row>
    <row r="179" spans="1:6" s="7" customFormat="1" ht="12.75">
      <c r="A179" s="2">
        <v>28</v>
      </c>
      <c r="B179" s="1" t="s">
        <v>217</v>
      </c>
      <c r="C179" s="124">
        <v>2019</v>
      </c>
      <c r="D179" s="48">
        <v>750.3</v>
      </c>
      <c r="F179" s="14"/>
    </row>
    <row r="180" spans="1:6" s="7" customFormat="1" ht="12.75">
      <c r="A180" s="2">
        <v>29</v>
      </c>
      <c r="B180" s="1" t="s">
        <v>217</v>
      </c>
      <c r="C180" s="124">
        <v>2019</v>
      </c>
      <c r="D180" s="48">
        <v>750.3</v>
      </c>
      <c r="F180" s="14"/>
    </row>
    <row r="181" spans="1:6" s="7" customFormat="1" ht="12.75">
      <c r="A181" s="2">
        <v>30</v>
      </c>
      <c r="B181" s="1" t="s">
        <v>217</v>
      </c>
      <c r="C181" s="124">
        <v>2019</v>
      </c>
      <c r="D181" s="48">
        <v>750.3</v>
      </c>
      <c r="F181" s="14"/>
    </row>
    <row r="182" spans="1:6" s="7" customFormat="1" ht="12.75">
      <c r="A182" s="2">
        <v>31</v>
      </c>
      <c r="B182" s="1" t="s">
        <v>217</v>
      </c>
      <c r="C182" s="124">
        <v>2019</v>
      </c>
      <c r="D182" s="48">
        <v>750.3</v>
      </c>
      <c r="F182" s="14"/>
    </row>
    <row r="183" spans="1:6" s="7" customFormat="1" ht="12.75">
      <c r="A183" s="2">
        <v>32</v>
      </c>
      <c r="B183" s="1" t="s">
        <v>217</v>
      </c>
      <c r="C183" s="124">
        <v>2019</v>
      </c>
      <c r="D183" s="48">
        <v>750.3</v>
      </c>
      <c r="F183" s="14"/>
    </row>
    <row r="184" spans="1:6" s="7" customFormat="1" ht="12.75">
      <c r="A184" s="2">
        <v>33</v>
      </c>
      <c r="B184" s="1" t="s">
        <v>217</v>
      </c>
      <c r="C184" s="124">
        <v>2019</v>
      </c>
      <c r="D184" s="48">
        <v>750.3</v>
      </c>
      <c r="F184" s="14"/>
    </row>
    <row r="185" spans="1:6" s="7" customFormat="1" ht="12.75">
      <c r="A185" s="2">
        <v>34</v>
      </c>
      <c r="B185" s="1" t="s">
        <v>217</v>
      </c>
      <c r="C185" s="124">
        <v>2019</v>
      </c>
      <c r="D185" s="48">
        <v>750.3</v>
      </c>
      <c r="F185" s="14"/>
    </row>
    <row r="186" spans="1:6" s="7" customFormat="1" ht="12.75">
      <c r="A186" s="2">
        <v>35</v>
      </c>
      <c r="B186" s="1" t="s">
        <v>217</v>
      </c>
      <c r="C186" s="124">
        <v>2019</v>
      </c>
      <c r="D186" s="48">
        <v>750.3</v>
      </c>
      <c r="F186" s="14"/>
    </row>
    <row r="187" spans="1:6" s="7" customFormat="1" ht="25.5">
      <c r="A187" s="2">
        <v>36</v>
      </c>
      <c r="B187" s="1" t="s">
        <v>218</v>
      </c>
      <c r="C187" s="124">
        <v>2019</v>
      </c>
      <c r="D187" s="48">
        <v>33844</v>
      </c>
      <c r="F187" s="14"/>
    </row>
    <row r="188" spans="1:6" s="7" customFormat="1" ht="12.75">
      <c r="A188" s="2">
        <v>37</v>
      </c>
      <c r="B188" s="1" t="s">
        <v>219</v>
      </c>
      <c r="C188" s="2">
        <v>2020</v>
      </c>
      <c r="D188" s="48">
        <v>2749.97</v>
      </c>
      <c r="F188" s="14"/>
    </row>
    <row r="189" spans="1:6" s="7" customFormat="1" ht="12.75">
      <c r="A189" s="2">
        <v>38</v>
      </c>
      <c r="B189" s="1" t="s">
        <v>219</v>
      </c>
      <c r="C189" s="2">
        <v>2020</v>
      </c>
      <c r="D189" s="48">
        <v>2749.97</v>
      </c>
      <c r="F189" s="14"/>
    </row>
    <row r="190" spans="1:6" s="7" customFormat="1" ht="12.75">
      <c r="A190" s="2">
        <v>39</v>
      </c>
      <c r="B190" s="1" t="s">
        <v>219</v>
      </c>
      <c r="C190" s="2">
        <v>2020</v>
      </c>
      <c r="D190" s="48">
        <v>2749.97</v>
      </c>
      <c r="F190" s="14"/>
    </row>
    <row r="191" spans="1:6" s="7" customFormat="1" ht="12.75">
      <c r="A191" s="2">
        <v>40</v>
      </c>
      <c r="B191" s="1" t="s">
        <v>219</v>
      </c>
      <c r="C191" s="2">
        <v>2020</v>
      </c>
      <c r="D191" s="48">
        <v>2749.97</v>
      </c>
      <c r="F191" s="14"/>
    </row>
    <row r="192" spans="1:6" s="7" customFormat="1" ht="12.75">
      <c r="A192" s="2">
        <v>41</v>
      </c>
      <c r="B192" s="1" t="s">
        <v>219</v>
      </c>
      <c r="C192" s="2">
        <v>2020</v>
      </c>
      <c r="D192" s="48">
        <v>2749.97</v>
      </c>
      <c r="F192" s="14"/>
    </row>
    <row r="193" spans="1:6" s="7" customFormat="1" ht="12.75">
      <c r="A193" s="2">
        <v>42</v>
      </c>
      <c r="B193" s="1" t="s">
        <v>219</v>
      </c>
      <c r="C193" s="2">
        <v>2020</v>
      </c>
      <c r="D193" s="48">
        <v>2749.97</v>
      </c>
      <c r="F193" s="14"/>
    </row>
    <row r="194" spans="1:6" s="7" customFormat="1" ht="12.75">
      <c r="A194" s="2">
        <v>43</v>
      </c>
      <c r="B194" s="1" t="s">
        <v>219</v>
      </c>
      <c r="C194" s="2">
        <v>2020</v>
      </c>
      <c r="D194" s="48">
        <v>2749.97</v>
      </c>
      <c r="F194" s="14"/>
    </row>
    <row r="195" spans="1:6" s="7" customFormat="1" ht="12.75">
      <c r="A195" s="2">
        <v>44</v>
      </c>
      <c r="B195" s="1" t="s">
        <v>219</v>
      </c>
      <c r="C195" s="2">
        <v>2020</v>
      </c>
      <c r="D195" s="48">
        <v>2749.97</v>
      </c>
      <c r="F195" s="14"/>
    </row>
    <row r="196" spans="1:6" s="7" customFormat="1" ht="12.75">
      <c r="A196" s="2">
        <v>45</v>
      </c>
      <c r="B196" s="1" t="s">
        <v>219</v>
      </c>
      <c r="C196" s="2">
        <v>2020</v>
      </c>
      <c r="D196" s="48">
        <v>2749.97</v>
      </c>
      <c r="F196" s="14"/>
    </row>
    <row r="197" spans="1:4" s="7" customFormat="1" ht="12.75">
      <c r="A197" s="2">
        <v>46</v>
      </c>
      <c r="B197" s="1" t="s">
        <v>219</v>
      </c>
      <c r="C197" s="2">
        <v>2020</v>
      </c>
      <c r="D197" s="48">
        <v>2750.03</v>
      </c>
    </row>
    <row r="198" spans="1:4" s="13" customFormat="1" ht="12.75">
      <c r="A198" s="2"/>
      <c r="B198" s="19" t="s">
        <v>0</v>
      </c>
      <c r="C198" s="2"/>
      <c r="D198" s="41">
        <f>SUM(D151:D197)</f>
        <v>121530.82000000007</v>
      </c>
    </row>
    <row r="199" spans="1:4" ht="12.75">
      <c r="A199"/>
      <c r="B199"/>
      <c r="C199"/>
      <c r="D199"/>
    </row>
    <row r="200" spans="1:4" s="13" customFormat="1" ht="22.5" customHeight="1">
      <c r="A200" s="293" t="s">
        <v>252</v>
      </c>
      <c r="B200" s="293"/>
      <c r="C200" s="293"/>
      <c r="D200" s="293"/>
    </row>
    <row r="201" spans="1:4" s="13" customFormat="1" ht="12.75">
      <c r="A201" s="292" t="s">
        <v>4</v>
      </c>
      <c r="B201" s="292"/>
      <c r="C201" s="292"/>
      <c r="D201" s="292"/>
    </row>
    <row r="202" spans="1:4" s="13" customFormat="1" ht="25.5">
      <c r="A202" s="3" t="s">
        <v>24</v>
      </c>
      <c r="B202" s="3" t="s">
        <v>32</v>
      </c>
      <c r="C202" s="3" t="s">
        <v>33</v>
      </c>
      <c r="D202" s="66" t="s">
        <v>34</v>
      </c>
    </row>
    <row r="203" spans="1:4" s="13" customFormat="1" ht="12.75">
      <c r="A203" s="2">
        <v>1</v>
      </c>
      <c r="B203" s="138" t="s">
        <v>253</v>
      </c>
      <c r="C203" s="103">
        <v>2015</v>
      </c>
      <c r="D203" s="139">
        <v>349</v>
      </c>
    </row>
    <row r="204" spans="1:4" s="13" customFormat="1" ht="12.75">
      <c r="A204" s="2">
        <v>2</v>
      </c>
      <c r="B204" s="1" t="s">
        <v>254</v>
      </c>
      <c r="C204" s="2">
        <v>2015</v>
      </c>
      <c r="D204" s="123">
        <v>299</v>
      </c>
    </row>
    <row r="205" spans="1:4" s="13" customFormat="1" ht="12.75">
      <c r="A205" s="2">
        <v>3</v>
      </c>
      <c r="B205" s="1" t="s">
        <v>255</v>
      </c>
      <c r="C205" s="2">
        <v>2015</v>
      </c>
      <c r="D205" s="140">
        <v>233.5</v>
      </c>
    </row>
    <row r="206" spans="1:4" s="13" customFormat="1" ht="12.75">
      <c r="A206" s="2">
        <v>4</v>
      </c>
      <c r="B206" s="1" t="s">
        <v>256</v>
      </c>
      <c r="C206" s="2">
        <v>2015</v>
      </c>
      <c r="D206" s="140">
        <v>305</v>
      </c>
    </row>
    <row r="207" spans="1:4" s="13" customFormat="1" ht="25.5">
      <c r="A207" s="2">
        <v>5</v>
      </c>
      <c r="B207" s="1" t="s">
        <v>257</v>
      </c>
      <c r="C207" s="2">
        <v>2015</v>
      </c>
      <c r="D207" s="140">
        <v>2047.95</v>
      </c>
    </row>
    <row r="208" spans="1:4" s="13" customFormat="1" ht="12.75">
      <c r="A208" s="2">
        <v>6</v>
      </c>
      <c r="B208" s="1" t="s">
        <v>258</v>
      </c>
      <c r="C208" s="2">
        <v>2015</v>
      </c>
      <c r="D208" s="93">
        <v>1449</v>
      </c>
    </row>
    <row r="209" spans="1:4" s="13" customFormat="1" ht="12.75">
      <c r="A209" s="2">
        <v>7</v>
      </c>
      <c r="B209" s="1" t="s">
        <v>259</v>
      </c>
      <c r="C209" s="2">
        <v>2017</v>
      </c>
      <c r="D209" s="93">
        <v>239.99</v>
      </c>
    </row>
    <row r="210" spans="1:4" s="13" customFormat="1" ht="12.75">
      <c r="A210" s="2">
        <v>8</v>
      </c>
      <c r="B210" s="1" t="s">
        <v>260</v>
      </c>
      <c r="C210" s="2">
        <v>2018</v>
      </c>
      <c r="D210" s="93">
        <v>1414.5</v>
      </c>
    </row>
    <row r="211" spans="1:4" s="13" customFormat="1" ht="12.75">
      <c r="A211" s="2">
        <v>9</v>
      </c>
      <c r="B211" s="1" t="s">
        <v>260</v>
      </c>
      <c r="C211" s="2">
        <v>2018</v>
      </c>
      <c r="D211" s="93">
        <v>1414.5</v>
      </c>
    </row>
    <row r="212" spans="1:4" s="13" customFormat="1" ht="12.75">
      <c r="A212" s="2">
        <v>10</v>
      </c>
      <c r="B212" s="1" t="s">
        <v>261</v>
      </c>
      <c r="C212" s="2">
        <v>2019</v>
      </c>
      <c r="D212" s="93">
        <v>2829</v>
      </c>
    </row>
    <row r="213" spans="1:4" s="13" customFormat="1" ht="12.75">
      <c r="A213" s="2">
        <v>11</v>
      </c>
      <c r="B213" s="1" t="s">
        <v>262</v>
      </c>
      <c r="C213" s="2">
        <v>2019</v>
      </c>
      <c r="D213" s="93">
        <v>999</v>
      </c>
    </row>
    <row r="214" spans="1:4" s="13" customFormat="1" ht="12.75">
      <c r="A214" s="2">
        <v>12</v>
      </c>
      <c r="B214" s="1" t="s">
        <v>263</v>
      </c>
      <c r="C214" s="2">
        <v>2019</v>
      </c>
      <c r="D214" s="93">
        <v>599</v>
      </c>
    </row>
    <row r="215" spans="1:4" s="13" customFormat="1" ht="12.75">
      <c r="A215" s="2">
        <v>13</v>
      </c>
      <c r="B215" s="1" t="s">
        <v>264</v>
      </c>
      <c r="C215" s="2">
        <v>2019</v>
      </c>
      <c r="D215" s="93">
        <v>3480</v>
      </c>
    </row>
    <row r="216" spans="1:4" s="13" customFormat="1" ht="17.25" customHeight="1">
      <c r="A216" s="2"/>
      <c r="B216" s="19" t="s">
        <v>0</v>
      </c>
      <c r="C216" s="2"/>
      <c r="D216" s="52">
        <f>SUM(D203:D215)</f>
        <v>15659.439999999999</v>
      </c>
    </row>
    <row r="217" spans="1:4" s="13" customFormat="1" ht="16.5" customHeight="1">
      <c r="A217" s="292" t="s">
        <v>104</v>
      </c>
      <c r="B217" s="292"/>
      <c r="C217" s="292"/>
      <c r="D217" s="292"/>
    </row>
    <row r="218" spans="1:4" s="13" customFormat="1" ht="27.75" customHeight="1">
      <c r="A218" s="3" t="s">
        <v>24</v>
      </c>
      <c r="B218" s="3" t="s">
        <v>32</v>
      </c>
      <c r="C218" s="3" t="s">
        <v>33</v>
      </c>
      <c r="D218" s="66" t="s">
        <v>34</v>
      </c>
    </row>
    <row r="219" spans="1:4" s="13" customFormat="1" ht="12.75">
      <c r="A219" s="2">
        <v>1</v>
      </c>
      <c r="B219" s="1" t="s">
        <v>265</v>
      </c>
      <c r="C219" s="2">
        <v>2016</v>
      </c>
      <c r="D219" s="123">
        <v>1033.24</v>
      </c>
    </row>
    <row r="220" spans="1:6" s="13" customFormat="1" ht="12.75">
      <c r="A220" s="2">
        <v>2</v>
      </c>
      <c r="B220" s="1" t="s">
        <v>266</v>
      </c>
      <c r="C220" s="2">
        <v>2016</v>
      </c>
      <c r="D220" s="123">
        <v>2604.81</v>
      </c>
      <c r="F220" s="268"/>
    </row>
    <row r="221" spans="1:4" s="13" customFormat="1" ht="12.75">
      <c r="A221" s="2">
        <v>3</v>
      </c>
      <c r="B221" s="1" t="s">
        <v>267</v>
      </c>
      <c r="C221" s="2">
        <v>2016</v>
      </c>
      <c r="D221" s="123">
        <v>1033.31</v>
      </c>
    </row>
    <row r="222" spans="1:4" s="13" customFormat="1" ht="25.5">
      <c r="A222" s="2">
        <v>4</v>
      </c>
      <c r="B222" s="1" t="s">
        <v>268</v>
      </c>
      <c r="C222" s="2">
        <v>2017</v>
      </c>
      <c r="D222" s="123">
        <v>641.9</v>
      </c>
    </row>
    <row r="223" spans="1:4" s="13" customFormat="1" ht="12.75">
      <c r="A223" s="2">
        <v>5</v>
      </c>
      <c r="B223" s="1" t="s">
        <v>269</v>
      </c>
      <c r="C223" s="2">
        <v>2018</v>
      </c>
      <c r="D223" s="93">
        <v>3578.4</v>
      </c>
    </row>
    <row r="224" spans="1:4" s="13" customFormat="1" ht="12.75">
      <c r="A224" s="2">
        <v>6</v>
      </c>
      <c r="B224" s="1" t="s">
        <v>270</v>
      </c>
      <c r="C224" s="2">
        <v>2018</v>
      </c>
      <c r="D224" s="93">
        <v>894.6</v>
      </c>
    </row>
    <row r="225" spans="1:4" s="7" customFormat="1" ht="12.75">
      <c r="A225" s="22"/>
      <c r="B225" s="22" t="s">
        <v>0</v>
      </c>
      <c r="C225" s="21"/>
      <c r="D225" s="51">
        <f>SUM(D218:D224)</f>
        <v>9786.26</v>
      </c>
    </row>
    <row r="226" spans="1:4" s="13" customFormat="1" ht="12.75">
      <c r="A226" s="27"/>
      <c r="B226" s="28"/>
      <c r="C226" s="77"/>
      <c r="D226" s="78"/>
    </row>
    <row r="227" spans="1:4" s="13" customFormat="1" ht="12.75">
      <c r="A227" s="24"/>
      <c r="B227" s="24"/>
      <c r="C227" s="25"/>
      <c r="D227" s="50"/>
    </row>
    <row r="228" spans="1:4" s="13" customFormat="1" ht="12.75">
      <c r="A228" s="24"/>
      <c r="B228" s="294" t="s">
        <v>35</v>
      </c>
      <c r="C228" s="294"/>
      <c r="D228" s="163">
        <f>SUM(D17,D47,D82,D149,D216)</f>
        <v>358635.45</v>
      </c>
    </row>
    <row r="229" spans="1:4" s="13" customFormat="1" ht="12.75">
      <c r="A229" s="24"/>
      <c r="B229" s="294" t="s">
        <v>36</v>
      </c>
      <c r="C229" s="294"/>
      <c r="D229" s="163">
        <f>SUM(D22,D57,D122,D198,D225)</f>
        <v>251562.4300000001</v>
      </c>
    </row>
    <row r="230" spans="1:4" s="13" customFormat="1" ht="12.75">
      <c r="A230" s="24"/>
      <c r="B230" s="294" t="s">
        <v>37</v>
      </c>
      <c r="C230" s="294"/>
      <c r="D230" s="163">
        <f>SUM(D27,D126)</f>
        <v>34772.950000000004</v>
      </c>
    </row>
    <row r="231" spans="1:4" s="13" customFormat="1" ht="12.75">
      <c r="A231" s="24"/>
      <c r="B231" s="24"/>
      <c r="C231" s="25"/>
      <c r="D231" s="50"/>
    </row>
    <row r="232" spans="1:4" s="13" customFormat="1" ht="12.75">
      <c r="A232" s="24"/>
      <c r="B232" t="s">
        <v>82</v>
      </c>
      <c r="C232" s="25"/>
      <c r="D232" s="50"/>
    </row>
    <row r="233" spans="1:4" s="13" customFormat="1" ht="12.75">
      <c r="A233" s="24"/>
      <c r="B233" s="24"/>
      <c r="C233" s="25"/>
      <c r="D233" s="50"/>
    </row>
    <row r="234" spans="1:4" s="13" customFormat="1" ht="12.75">
      <c r="A234" s="24"/>
      <c r="B234" s="24"/>
      <c r="C234" s="25"/>
      <c r="D234" s="50"/>
    </row>
    <row r="235" spans="1:4" s="13" customFormat="1" ht="12.75">
      <c r="A235" s="24"/>
      <c r="B235" s="24"/>
      <c r="C235" s="25"/>
      <c r="D235" s="50"/>
    </row>
    <row r="236" spans="1:4" s="13" customFormat="1" ht="12.75">
      <c r="A236" s="24"/>
      <c r="B236" s="24"/>
      <c r="C236" s="25"/>
      <c r="D236" s="50"/>
    </row>
    <row r="237" spans="1:4" s="13" customFormat="1" ht="12.75">
      <c r="A237" s="24"/>
      <c r="B237" s="24"/>
      <c r="C237" s="25"/>
      <c r="D237" s="50"/>
    </row>
    <row r="238" spans="1:4" s="13" customFormat="1" ht="12.75">
      <c r="A238" s="24"/>
      <c r="B238" s="24"/>
      <c r="C238" s="25"/>
      <c r="D238" s="50"/>
    </row>
    <row r="239" spans="1:4" s="13" customFormat="1" ht="12.75">
      <c r="A239" s="24"/>
      <c r="B239" s="24"/>
      <c r="C239" s="25"/>
      <c r="D239" s="50"/>
    </row>
    <row r="240" spans="1:4" s="13" customFormat="1" ht="12.75">
      <c r="A240" s="24"/>
      <c r="B240" s="24"/>
      <c r="C240" s="25"/>
      <c r="D240" s="50"/>
    </row>
    <row r="241" spans="1:4" s="13" customFormat="1" ht="12.75">
      <c r="A241" s="24"/>
      <c r="B241" s="24"/>
      <c r="C241" s="25"/>
      <c r="D241" s="50"/>
    </row>
    <row r="242" spans="1:4" s="13" customFormat="1" ht="12.75">
      <c r="A242" s="24"/>
      <c r="B242" s="24"/>
      <c r="C242" s="25"/>
      <c r="D242" s="50"/>
    </row>
    <row r="243" spans="1:4" s="13" customFormat="1" ht="12.75">
      <c r="A243" s="24"/>
      <c r="B243" s="24"/>
      <c r="C243" s="25"/>
      <c r="D243" s="50"/>
    </row>
    <row r="244" spans="1:4" s="13" customFormat="1" ht="14.25" customHeight="1">
      <c r="A244" s="24"/>
      <c r="B244" s="24"/>
      <c r="C244" s="25"/>
      <c r="D244" s="50"/>
    </row>
    <row r="245" spans="1:4" ht="12.75">
      <c r="A245" s="24"/>
      <c r="C245" s="25"/>
      <c r="D245" s="50"/>
    </row>
    <row r="246" spans="1:4" s="18" customFormat="1" ht="12.75">
      <c r="A246" s="24"/>
      <c r="B246" s="24"/>
      <c r="C246" s="25"/>
      <c r="D246" s="50"/>
    </row>
    <row r="247" spans="1:4" s="18" customFormat="1" ht="12.75">
      <c r="A247" s="24"/>
      <c r="B247" s="24"/>
      <c r="C247" s="25"/>
      <c r="D247" s="50"/>
    </row>
    <row r="248" spans="1:4" s="18" customFormat="1" ht="18" customHeight="1">
      <c r="A248" s="24"/>
      <c r="B248" s="24"/>
      <c r="C248" s="25"/>
      <c r="D248" s="50"/>
    </row>
    <row r="249" spans="1:4" ht="12.75">
      <c r="A249" s="24"/>
      <c r="C249" s="25"/>
      <c r="D249" s="50"/>
    </row>
    <row r="250" spans="1:4" s="7" customFormat="1" ht="12.75">
      <c r="A250" s="24"/>
      <c r="B250" s="24"/>
      <c r="C250" s="25"/>
      <c r="D250" s="50"/>
    </row>
    <row r="251" spans="1:4" s="7" customFormat="1" ht="12.75">
      <c r="A251" s="24"/>
      <c r="B251" s="24"/>
      <c r="C251" s="25"/>
      <c r="D251" s="50"/>
    </row>
    <row r="252" spans="1:4" ht="12.75">
      <c r="A252" s="24"/>
      <c r="C252" s="25"/>
      <c r="D252" s="50"/>
    </row>
    <row r="253" spans="1:4" s="13" customFormat="1" ht="12.75">
      <c r="A253" s="24"/>
      <c r="B253" s="24"/>
      <c r="C253" s="25"/>
      <c r="D253" s="50"/>
    </row>
    <row r="254" spans="1:4" s="13" customFormat="1" ht="12.75">
      <c r="A254" s="24"/>
      <c r="B254" s="24"/>
      <c r="C254" s="25"/>
      <c r="D254" s="50"/>
    </row>
    <row r="255" spans="1:4" s="13" customFormat="1" ht="12.75">
      <c r="A255" s="24"/>
      <c r="B255" s="24"/>
      <c r="C255" s="25"/>
      <c r="D255" s="50"/>
    </row>
    <row r="256" spans="1:4" s="13" customFormat="1" ht="12.75">
      <c r="A256" s="24"/>
      <c r="B256" s="24"/>
      <c r="C256" s="25"/>
      <c r="D256" s="50"/>
    </row>
    <row r="257" spans="1:4" s="13" customFormat="1" ht="12.75">
      <c r="A257" s="24"/>
      <c r="B257" s="24"/>
      <c r="C257" s="25"/>
      <c r="D257" s="50"/>
    </row>
    <row r="258" spans="1:4" s="13" customFormat="1" ht="12.75">
      <c r="A258" s="24"/>
      <c r="B258" s="24"/>
      <c r="C258" s="25"/>
      <c r="D258" s="50"/>
    </row>
    <row r="259" spans="1:4" s="13" customFormat="1" ht="12.75">
      <c r="A259" s="24"/>
      <c r="B259" s="24"/>
      <c r="C259" s="25"/>
      <c r="D259" s="50"/>
    </row>
    <row r="260" spans="1:4" s="13" customFormat="1" ht="12.75">
      <c r="A260" s="24"/>
      <c r="B260" s="24"/>
      <c r="C260" s="25"/>
      <c r="D260" s="50"/>
    </row>
    <row r="261" spans="1:4" s="13" customFormat="1" ht="12.75">
      <c r="A261" s="24"/>
      <c r="B261" s="24"/>
      <c r="C261" s="25"/>
      <c r="D261" s="50"/>
    </row>
    <row r="262" spans="1:4" s="13" customFormat="1" ht="12.75">
      <c r="A262" s="24"/>
      <c r="B262" s="24"/>
      <c r="C262" s="25"/>
      <c r="D262" s="50"/>
    </row>
    <row r="263" spans="1:4" s="7" customFormat="1" ht="12.75">
      <c r="A263" s="24"/>
      <c r="B263" s="24"/>
      <c r="C263" s="25"/>
      <c r="D263" s="50"/>
    </row>
    <row r="264" spans="1:4" ht="12.75">
      <c r="A264" s="24"/>
      <c r="C264" s="25"/>
      <c r="D264" s="50"/>
    </row>
    <row r="265" spans="1:4" ht="12.75">
      <c r="A265" s="24"/>
      <c r="C265" s="25"/>
      <c r="D265" s="50"/>
    </row>
    <row r="266" spans="1:4" ht="12.75">
      <c r="A266" s="24"/>
      <c r="C266" s="25"/>
      <c r="D266" s="50"/>
    </row>
    <row r="267" spans="1:4" ht="12.75">
      <c r="A267" s="24"/>
      <c r="C267" s="25"/>
      <c r="D267" s="50"/>
    </row>
    <row r="268" spans="1:4" ht="12.75">
      <c r="A268" s="24"/>
      <c r="C268" s="25"/>
      <c r="D268" s="50"/>
    </row>
    <row r="269" spans="1:4" ht="12.75">
      <c r="A269" s="24"/>
      <c r="C269" s="25"/>
      <c r="D269" s="50"/>
    </row>
    <row r="270" spans="1:4" ht="12.75">
      <c r="A270" s="24"/>
      <c r="C270" s="25"/>
      <c r="D270" s="50"/>
    </row>
    <row r="271" spans="1:4" ht="12.75">
      <c r="A271" s="24"/>
      <c r="C271" s="25"/>
      <c r="D271" s="50"/>
    </row>
    <row r="272" spans="1:4" ht="12.75">
      <c r="A272" s="24"/>
      <c r="C272" s="25"/>
      <c r="D272" s="50"/>
    </row>
    <row r="273" spans="1:4" ht="12.75">
      <c r="A273" s="24"/>
      <c r="C273" s="25"/>
      <c r="D273" s="50"/>
    </row>
    <row r="274" spans="1:4" ht="12.75">
      <c r="A274" s="24"/>
      <c r="C274" s="25"/>
      <c r="D274" s="50"/>
    </row>
    <row r="275" spans="1:4" ht="12.75">
      <c r="A275" s="24"/>
      <c r="C275" s="25"/>
      <c r="D275" s="50"/>
    </row>
    <row r="276" spans="1:4" ht="14.25" customHeight="1">
      <c r="A276" s="24"/>
      <c r="C276" s="25"/>
      <c r="D276" s="50"/>
    </row>
    <row r="277" spans="1:4" ht="12.75">
      <c r="A277" s="24"/>
      <c r="C277" s="25"/>
      <c r="D277" s="50"/>
    </row>
    <row r="278" spans="1:4" ht="12.75">
      <c r="A278" s="24"/>
      <c r="C278" s="25"/>
      <c r="D278" s="50"/>
    </row>
    <row r="279" spans="1:4" ht="14.25" customHeight="1">
      <c r="A279" s="24"/>
      <c r="C279" s="25"/>
      <c r="D279" s="50"/>
    </row>
    <row r="280" spans="1:4" ht="12.75">
      <c r="A280" s="24"/>
      <c r="C280" s="25"/>
      <c r="D280" s="50"/>
    </row>
    <row r="281" spans="1:4" s="7" customFormat="1" ht="12.75">
      <c r="A281" s="24"/>
      <c r="B281" s="24"/>
      <c r="C281" s="25"/>
      <c r="D281" s="50"/>
    </row>
    <row r="282" spans="1:4" s="7" customFormat="1" ht="12.75">
      <c r="A282" s="24"/>
      <c r="B282" s="24"/>
      <c r="C282" s="25"/>
      <c r="D282" s="50"/>
    </row>
    <row r="283" spans="1:4" s="7" customFormat="1" ht="12.75">
      <c r="A283" s="24"/>
      <c r="B283" s="24"/>
      <c r="C283" s="25"/>
      <c r="D283" s="50"/>
    </row>
    <row r="284" spans="1:4" s="7" customFormat="1" ht="12.75">
      <c r="A284" s="24"/>
      <c r="B284" s="24"/>
      <c r="C284" s="25"/>
      <c r="D284" s="50"/>
    </row>
    <row r="285" spans="1:4" s="7" customFormat="1" ht="12.75">
      <c r="A285" s="24"/>
      <c r="B285" s="24"/>
      <c r="C285" s="25"/>
      <c r="D285" s="50"/>
    </row>
    <row r="286" spans="1:4" s="7" customFormat="1" ht="12.75">
      <c r="A286" s="24"/>
      <c r="B286" s="24"/>
      <c r="C286" s="25"/>
      <c r="D286" s="50"/>
    </row>
    <row r="287" spans="1:4" s="7" customFormat="1" ht="12.75">
      <c r="A287" s="24"/>
      <c r="B287" s="24"/>
      <c r="C287" s="25"/>
      <c r="D287" s="50"/>
    </row>
    <row r="288" spans="1:4" ht="12.75" customHeight="1">
      <c r="A288" s="24"/>
      <c r="C288" s="25"/>
      <c r="D288" s="50"/>
    </row>
    <row r="289" spans="1:4" s="13" customFormat="1" ht="12.75">
      <c r="A289" s="24"/>
      <c r="B289" s="24"/>
      <c r="C289" s="25"/>
      <c r="D289" s="50"/>
    </row>
    <row r="290" spans="1:4" s="13" customFormat="1" ht="12.75">
      <c r="A290" s="24"/>
      <c r="B290" s="24"/>
      <c r="C290" s="25"/>
      <c r="D290" s="50"/>
    </row>
    <row r="291" spans="1:4" s="13" customFormat="1" ht="12.75">
      <c r="A291" s="24"/>
      <c r="B291" s="24"/>
      <c r="C291" s="25"/>
      <c r="D291" s="50"/>
    </row>
    <row r="292" spans="1:4" s="13" customFormat="1" ht="12.75">
      <c r="A292" s="24"/>
      <c r="B292" s="24"/>
      <c r="C292" s="25"/>
      <c r="D292" s="50"/>
    </row>
    <row r="293" spans="1:4" s="13" customFormat="1" ht="12.75">
      <c r="A293" s="24"/>
      <c r="B293" s="24"/>
      <c r="C293" s="25"/>
      <c r="D293" s="50"/>
    </row>
    <row r="294" spans="1:4" s="13" customFormat="1" ht="12.75">
      <c r="A294" s="24"/>
      <c r="B294" s="24"/>
      <c r="C294" s="25"/>
      <c r="D294" s="50"/>
    </row>
    <row r="295" spans="1:4" s="13" customFormat="1" ht="12.75">
      <c r="A295" s="24"/>
      <c r="B295" s="24"/>
      <c r="C295" s="25"/>
      <c r="D295" s="50"/>
    </row>
    <row r="296" spans="1:4" s="13" customFormat="1" ht="18" customHeight="1">
      <c r="A296" s="24"/>
      <c r="B296" s="24"/>
      <c r="C296" s="25"/>
      <c r="D296" s="50"/>
    </row>
    <row r="297" spans="1:4" ht="12.75">
      <c r="A297" s="24"/>
      <c r="C297" s="25"/>
      <c r="D297" s="50"/>
    </row>
    <row r="298" spans="1:4" s="7" customFormat="1" ht="12.75">
      <c r="A298" s="24"/>
      <c r="B298" s="24"/>
      <c r="C298" s="25"/>
      <c r="D298" s="50"/>
    </row>
    <row r="299" spans="1:4" s="7" customFormat="1" ht="12.75">
      <c r="A299" s="24"/>
      <c r="B299" s="24"/>
      <c r="C299" s="25"/>
      <c r="D299" s="50"/>
    </row>
    <row r="300" spans="1:4" s="7" customFormat="1" ht="12.75">
      <c r="A300" s="24"/>
      <c r="B300" s="24"/>
      <c r="C300" s="25"/>
      <c r="D300" s="50"/>
    </row>
    <row r="301" spans="1:4" ht="12.75" customHeight="1">
      <c r="A301" s="24"/>
      <c r="C301" s="25"/>
      <c r="D301" s="50"/>
    </row>
    <row r="302" spans="1:4" s="7" customFormat="1" ht="12.75">
      <c r="A302" s="24"/>
      <c r="B302" s="24"/>
      <c r="C302" s="25"/>
      <c r="D302" s="50"/>
    </row>
    <row r="303" spans="1:4" s="7" customFormat="1" ht="12.75">
      <c r="A303" s="24"/>
      <c r="B303" s="24"/>
      <c r="C303" s="25"/>
      <c r="D303" s="50"/>
    </row>
    <row r="304" spans="1:4" s="7" customFormat="1" ht="12.75">
      <c r="A304" s="24"/>
      <c r="B304" s="24"/>
      <c r="C304" s="25"/>
      <c r="D304" s="50"/>
    </row>
    <row r="305" spans="1:4" s="7" customFormat="1" ht="12.75">
      <c r="A305" s="24"/>
      <c r="B305" s="24"/>
      <c r="C305" s="25"/>
      <c r="D305" s="50"/>
    </row>
    <row r="306" spans="1:4" s="7" customFormat="1" ht="12.75">
      <c r="A306" s="24"/>
      <c r="B306" s="24"/>
      <c r="C306" s="25"/>
      <c r="D306" s="50"/>
    </row>
    <row r="307" spans="1:4" s="7" customFormat="1" ht="12.75">
      <c r="A307" s="24"/>
      <c r="B307" s="24"/>
      <c r="C307" s="25"/>
      <c r="D307" s="50"/>
    </row>
    <row r="308" spans="1:4" ht="12.75">
      <c r="A308" s="24"/>
      <c r="C308" s="25"/>
      <c r="D308" s="50"/>
    </row>
    <row r="309" spans="1:4" ht="12.75">
      <c r="A309" s="24"/>
      <c r="C309" s="25"/>
      <c r="D309" s="50"/>
    </row>
    <row r="310" spans="1:4" ht="12.75">
      <c r="A310" s="24"/>
      <c r="C310" s="25"/>
      <c r="D310" s="50"/>
    </row>
    <row r="311" spans="1:4" ht="14.25" customHeight="1">
      <c r="A311" s="24"/>
      <c r="C311" s="25"/>
      <c r="D311" s="50"/>
    </row>
    <row r="312" spans="1:4" ht="12.75">
      <c r="A312" s="24"/>
      <c r="C312" s="25"/>
      <c r="D312" s="50"/>
    </row>
    <row r="313" spans="1:4" ht="12.75">
      <c r="A313" s="24"/>
      <c r="C313" s="25"/>
      <c r="D313" s="50"/>
    </row>
    <row r="314" spans="1:4" ht="12.75">
      <c r="A314" s="24"/>
      <c r="C314" s="25"/>
      <c r="D314" s="50"/>
    </row>
    <row r="315" spans="1:4" ht="12.75">
      <c r="A315" s="24"/>
      <c r="C315" s="25"/>
      <c r="D315" s="50"/>
    </row>
    <row r="316" spans="1:4" ht="12.75">
      <c r="A316" s="24"/>
      <c r="C316" s="25"/>
      <c r="D316" s="50"/>
    </row>
    <row r="317" spans="1:4" ht="12.75">
      <c r="A317" s="24"/>
      <c r="C317" s="25"/>
      <c r="D317" s="50"/>
    </row>
    <row r="318" spans="1:4" ht="12.75">
      <c r="A318" s="24"/>
      <c r="C318" s="25"/>
      <c r="D318" s="50"/>
    </row>
    <row r="319" spans="1:4" ht="12.75">
      <c r="A319" s="24"/>
      <c r="C319" s="25"/>
      <c r="D319" s="50"/>
    </row>
    <row r="320" spans="1:4" ht="12.75">
      <c r="A320" s="24"/>
      <c r="C320" s="25"/>
      <c r="D320" s="50"/>
    </row>
    <row r="321" spans="1:4" ht="12.75">
      <c r="A321" s="24"/>
      <c r="C321" s="25"/>
      <c r="D321" s="50"/>
    </row>
    <row r="322" spans="1:4" ht="12.75">
      <c r="A322" s="24"/>
      <c r="C322" s="25"/>
      <c r="D322" s="50"/>
    </row>
    <row r="323" spans="1:4" ht="12.75">
      <c r="A323" s="24"/>
      <c r="C323" s="25"/>
      <c r="D323" s="50"/>
    </row>
    <row r="324" spans="1:4" ht="12.75">
      <c r="A324" s="24"/>
      <c r="C324" s="25"/>
      <c r="D324" s="50"/>
    </row>
    <row r="325" spans="1:4" ht="12.75">
      <c r="A325" s="24"/>
      <c r="C325" s="25"/>
      <c r="D325" s="50"/>
    </row>
    <row r="326" spans="1:4" ht="12.75">
      <c r="A326" s="24"/>
      <c r="C326" s="25"/>
      <c r="D326" s="50"/>
    </row>
    <row r="327" spans="1:4" ht="12.75">
      <c r="A327" s="24"/>
      <c r="C327" s="25"/>
      <c r="D327" s="50"/>
    </row>
    <row r="328" spans="1:4" ht="12.75">
      <c r="A328" s="24"/>
      <c r="C328" s="25"/>
      <c r="D328" s="50"/>
    </row>
    <row r="329" spans="1:4" ht="12.75">
      <c r="A329" s="24"/>
      <c r="C329" s="25"/>
      <c r="D329" s="50"/>
    </row>
    <row r="330" spans="1:4" ht="12.75">
      <c r="A330" s="24"/>
      <c r="C330" s="25"/>
      <c r="D330" s="50"/>
    </row>
    <row r="331" spans="1:4" ht="12.75">
      <c r="A331" s="24"/>
      <c r="C331" s="25"/>
      <c r="D331" s="50"/>
    </row>
    <row r="332" spans="1:4" ht="12.75">
      <c r="A332" s="24"/>
      <c r="C332" s="25"/>
      <c r="D332" s="50"/>
    </row>
    <row r="333" spans="1:4" ht="12.75">
      <c r="A333" s="24"/>
      <c r="C333" s="25"/>
      <c r="D333" s="50"/>
    </row>
    <row r="334" spans="1:4" ht="12.75">
      <c r="A334" s="24"/>
      <c r="C334" s="25"/>
      <c r="D334" s="50"/>
    </row>
    <row r="335" spans="1:4" ht="12.75">
      <c r="A335" s="24"/>
      <c r="C335" s="25"/>
      <c r="D335" s="50"/>
    </row>
    <row r="336" spans="1:4" ht="12.75">
      <c r="A336" s="24"/>
      <c r="C336" s="25"/>
      <c r="D336" s="50"/>
    </row>
    <row r="337" spans="1:4" ht="12.75">
      <c r="A337" s="24"/>
      <c r="C337" s="25"/>
      <c r="D337" s="50"/>
    </row>
    <row r="338" spans="1:4" ht="12.75">
      <c r="A338" s="24"/>
      <c r="C338" s="25"/>
      <c r="D338" s="50"/>
    </row>
    <row r="339" spans="1:4" ht="12.75">
      <c r="A339" s="24"/>
      <c r="C339" s="25"/>
      <c r="D339" s="50"/>
    </row>
    <row r="340" spans="1:4" ht="12.75">
      <c r="A340" s="24"/>
      <c r="C340" s="25"/>
      <c r="D340" s="50"/>
    </row>
    <row r="341" spans="1:4" ht="12.75">
      <c r="A341" s="24"/>
      <c r="C341" s="25"/>
      <c r="D341" s="50"/>
    </row>
    <row r="342" spans="1:4" ht="12.75">
      <c r="A342" s="24"/>
      <c r="C342" s="25"/>
      <c r="D342" s="50"/>
    </row>
    <row r="343" spans="1:4" ht="12.75">
      <c r="A343" s="24"/>
      <c r="C343" s="25"/>
      <c r="D343" s="50"/>
    </row>
    <row r="344" spans="1:4" s="13" customFormat="1" ht="12.75">
      <c r="A344" s="24"/>
      <c r="B344" s="24"/>
      <c r="C344" s="25"/>
      <c r="D344" s="50"/>
    </row>
    <row r="345" spans="1:4" s="13" customFormat="1" ht="12.75">
      <c r="A345" s="24"/>
      <c r="B345" s="24"/>
      <c r="C345" s="25"/>
      <c r="D345" s="50"/>
    </row>
    <row r="346" spans="1:4" s="13" customFormat="1" ht="12.75">
      <c r="A346" s="24"/>
      <c r="B346" s="24"/>
      <c r="C346" s="25"/>
      <c r="D346" s="50"/>
    </row>
    <row r="347" spans="1:4" s="13" customFormat="1" ht="12.75">
      <c r="A347" s="24"/>
      <c r="B347" s="24"/>
      <c r="C347" s="25"/>
      <c r="D347" s="50"/>
    </row>
    <row r="348" spans="1:4" s="13" customFormat="1" ht="12.75">
      <c r="A348" s="24"/>
      <c r="B348" s="24"/>
      <c r="C348" s="25"/>
      <c r="D348" s="50"/>
    </row>
    <row r="349" spans="1:4" s="13" customFormat="1" ht="12.75">
      <c r="A349" s="24"/>
      <c r="B349" s="24"/>
      <c r="C349" s="25"/>
      <c r="D349" s="50"/>
    </row>
    <row r="350" spans="1:4" s="13" customFormat="1" ht="12.75">
      <c r="A350" s="24"/>
      <c r="B350" s="24"/>
      <c r="C350" s="25"/>
      <c r="D350" s="50"/>
    </row>
    <row r="351" spans="1:4" s="13" customFormat="1" ht="12.75">
      <c r="A351" s="24"/>
      <c r="B351" s="24"/>
      <c r="C351" s="25"/>
      <c r="D351" s="50"/>
    </row>
    <row r="352" spans="1:4" s="13" customFormat="1" ht="12.75">
      <c r="A352" s="24"/>
      <c r="B352" s="24"/>
      <c r="C352" s="25"/>
      <c r="D352" s="50"/>
    </row>
    <row r="353" spans="1:4" s="13" customFormat="1" ht="12.75">
      <c r="A353" s="24"/>
      <c r="B353" s="24"/>
      <c r="C353" s="25"/>
      <c r="D353" s="50"/>
    </row>
    <row r="354" spans="1:4" s="13" customFormat="1" ht="12.75">
      <c r="A354" s="24"/>
      <c r="B354" s="24"/>
      <c r="C354" s="25"/>
      <c r="D354" s="50"/>
    </row>
    <row r="355" spans="1:4" s="13" customFormat="1" ht="12.75">
      <c r="A355" s="24"/>
      <c r="B355" s="24"/>
      <c r="C355" s="25"/>
      <c r="D355" s="50"/>
    </row>
    <row r="356" spans="1:4" s="13" customFormat="1" ht="12.75">
      <c r="A356" s="24"/>
      <c r="B356" s="24"/>
      <c r="C356" s="25"/>
      <c r="D356" s="50"/>
    </row>
    <row r="357" spans="1:4" s="13" customFormat="1" ht="12.75">
      <c r="A357" s="24"/>
      <c r="B357" s="24"/>
      <c r="C357" s="25"/>
      <c r="D357" s="50"/>
    </row>
    <row r="358" spans="1:4" s="13" customFormat="1" ht="12.75">
      <c r="A358" s="24"/>
      <c r="B358" s="24"/>
      <c r="C358" s="25"/>
      <c r="D358" s="50"/>
    </row>
    <row r="359" spans="1:4" s="13" customFormat="1" ht="12.75">
      <c r="A359" s="24"/>
      <c r="B359" s="24"/>
      <c r="C359" s="25"/>
      <c r="D359" s="50"/>
    </row>
    <row r="360" spans="1:4" s="13" customFormat="1" ht="12.75">
      <c r="A360" s="24"/>
      <c r="B360" s="24"/>
      <c r="C360" s="25"/>
      <c r="D360" s="50"/>
    </row>
    <row r="361" spans="1:4" s="13" customFormat="1" ht="12.75">
      <c r="A361" s="24"/>
      <c r="B361" s="24"/>
      <c r="C361" s="25"/>
      <c r="D361" s="50"/>
    </row>
    <row r="362" spans="1:4" s="13" customFormat="1" ht="12.75">
      <c r="A362" s="24"/>
      <c r="B362" s="24"/>
      <c r="C362" s="25"/>
      <c r="D362" s="50"/>
    </row>
    <row r="363" spans="1:4" s="13" customFormat="1" ht="12.75">
      <c r="A363" s="24"/>
      <c r="B363" s="24"/>
      <c r="C363" s="25"/>
      <c r="D363" s="50"/>
    </row>
    <row r="364" spans="1:4" s="13" customFormat="1" ht="12.75">
      <c r="A364" s="24"/>
      <c r="B364" s="24"/>
      <c r="C364" s="25"/>
      <c r="D364" s="50"/>
    </row>
    <row r="365" spans="1:4" s="13" customFormat="1" ht="12.75">
      <c r="A365" s="24"/>
      <c r="B365" s="24"/>
      <c r="C365" s="25"/>
      <c r="D365" s="50"/>
    </row>
    <row r="366" spans="1:4" s="13" customFormat="1" ht="12.75">
      <c r="A366" s="24"/>
      <c r="B366" s="24"/>
      <c r="C366" s="25"/>
      <c r="D366" s="50"/>
    </row>
    <row r="367" spans="1:4" s="13" customFormat="1" ht="12.75">
      <c r="A367" s="24"/>
      <c r="B367" s="24"/>
      <c r="C367" s="25"/>
      <c r="D367" s="50"/>
    </row>
    <row r="368" spans="1:4" s="13" customFormat="1" ht="12.75">
      <c r="A368" s="24"/>
      <c r="B368" s="24"/>
      <c r="C368" s="25"/>
      <c r="D368" s="50"/>
    </row>
    <row r="369" spans="1:4" s="13" customFormat="1" ht="12.75">
      <c r="A369" s="24"/>
      <c r="B369" s="24"/>
      <c r="C369" s="25"/>
      <c r="D369" s="50"/>
    </row>
    <row r="370" spans="1:4" s="13" customFormat="1" ht="12.75">
      <c r="A370" s="24"/>
      <c r="B370" s="24"/>
      <c r="C370" s="25"/>
      <c r="D370" s="50"/>
    </row>
    <row r="371" spans="1:4" s="13" customFormat="1" ht="12.75">
      <c r="A371" s="24"/>
      <c r="B371" s="24"/>
      <c r="C371" s="25"/>
      <c r="D371" s="50"/>
    </row>
    <row r="372" spans="1:4" s="13" customFormat="1" ht="18" customHeight="1">
      <c r="A372" s="24"/>
      <c r="B372" s="24"/>
      <c r="C372" s="25"/>
      <c r="D372" s="50"/>
    </row>
    <row r="373" spans="1:4" ht="12.75">
      <c r="A373" s="24"/>
      <c r="C373" s="25"/>
      <c r="D373" s="50"/>
    </row>
    <row r="374" spans="1:4" s="13" customFormat="1" ht="12.75">
      <c r="A374" s="24"/>
      <c r="B374" s="24"/>
      <c r="C374" s="25"/>
      <c r="D374" s="50"/>
    </row>
    <row r="375" spans="1:4" s="13" customFormat="1" ht="12.75">
      <c r="A375" s="24"/>
      <c r="B375" s="24"/>
      <c r="C375" s="25"/>
      <c r="D375" s="50"/>
    </row>
    <row r="376" spans="1:4" s="13" customFormat="1" ht="12.75">
      <c r="A376" s="24"/>
      <c r="B376" s="24"/>
      <c r="C376" s="25"/>
      <c r="D376" s="50"/>
    </row>
    <row r="377" spans="1:4" s="13" customFormat="1" ht="18" customHeight="1">
      <c r="A377" s="24"/>
      <c r="B377" s="24"/>
      <c r="C377" s="25"/>
      <c r="D377" s="50"/>
    </row>
    <row r="378" spans="1:4" ht="12.75">
      <c r="A378" s="24"/>
      <c r="C378" s="25"/>
      <c r="D378" s="50"/>
    </row>
    <row r="379" spans="1:4" ht="14.25" customHeight="1">
      <c r="A379" s="24"/>
      <c r="C379" s="25"/>
      <c r="D379" s="50"/>
    </row>
    <row r="380" spans="1:4" ht="14.25" customHeight="1">
      <c r="A380" s="24"/>
      <c r="C380" s="25"/>
      <c r="D380" s="50"/>
    </row>
    <row r="381" spans="1:4" ht="14.25" customHeight="1">
      <c r="A381" s="24"/>
      <c r="C381" s="25"/>
      <c r="D381" s="50"/>
    </row>
    <row r="382" spans="1:4" ht="12.75">
      <c r="A382" s="24"/>
      <c r="C382" s="25"/>
      <c r="D382" s="50"/>
    </row>
    <row r="383" spans="1:4" ht="14.25" customHeight="1">
      <c r="A383" s="24"/>
      <c r="C383" s="25"/>
      <c r="D383" s="50"/>
    </row>
    <row r="384" spans="1:4" ht="12.75">
      <c r="A384" s="24"/>
      <c r="C384" s="25"/>
      <c r="D384" s="50"/>
    </row>
    <row r="385" spans="1:4" ht="14.25" customHeight="1">
      <c r="A385" s="24"/>
      <c r="C385" s="25"/>
      <c r="D385" s="50"/>
    </row>
    <row r="386" spans="1:4" ht="12.75">
      <c r="A386" s="24"/>
      <c r="C386" s="25"/>
      <c r="D386" s="50"/>
    </row>
    <row r="387" spans="1:4" s="13" customFormat="1" ht="30" customHeight="1">
      <c r="A387" s="24"/>
      <c r="B387" s="24"/>
      <c r="C387" s="25"/>
      <c r="D387" s="50"/>
    </row>
    <row r="388" spans="1:4" s="13" customFormat="1" ht="12.75">
      <c r="A388" s="24"/>
      <c r="B388" s="24"/>
      <c r="C388" s="25"/>
      <c r="D388" s="50"/>
    </row>
    <row r="389" spans="1:4" s="13" customFormat="1" ht="12.75">
      <c r="A389" s="24"/>
      <c r="B389" s="24"/>
      <c r="C389" s="25"/>
      <c r="D389" s="50"/>
    </row>
    <row r="390" spans="1:4" s="13" customFormat="1" ht="12.75">
      <c r="A390" s="24"/>
      <c r="B390" s="24"/>
      <c r="C390" s="25"/>
      <c r="D390" s="50"/>
    </row>
    <row r="391" spans="1:4" s="13" customFormat="1" ht="12.75">
      <c r="A391" s="24"/>
      <c r="B391" s="24"/>
      <c r="C391" s="25"/>
      <c r="D391" s="50"/>
    </row>
    <row r="392" spans="1:4" s="13" customFormat="1" ht="12.75">
      <c r="A392" s="24"/>
      <c r="B392" s="24"/>
      <c r="C392" s="25"/>
      <c r="D392" s="50"/>
    </row>
    <row r="393" spans="1:4" s="13" customFormat="1" ht="12.75">
      <c r="A393" s="24"/>
      <c r="B393" s="24"/>
      <c r="C393" s="25"/>
      <c r="D393" s="50"/>
    </row>
    <row r="394" spans="1:4" s="13" customFormat="1" ht="12.75">
      <c r="A394" s="24"/>
      <c r="B394" s="24"/>
      <c r="C394" s="25"/>
      <c r="D394" s="50"/>
    </row>
    <row r="395" spans="1:4" s="13" customFormat="1" ht="12.75">
      <c r="A395" s="24"/>
      <c r="B395" s="24"/>
      <c r="C395" s="25"/>
      <c r="D395" s="50"/>
    </row>
    <row r="396" spans="1:4" s="13" customFormat="1" ht="12.75">
      <c r="A396" s="24"/>
      <c r="B396" s="24"/>
      <c r="C396" s="25"/>
      <c r="D396" s="50"/>
    </row>
    <row r="397" spans="1:4" s="13" customFormat="1" ht="12.75">
      <c r="A397" s="24"/>
      <c r="B397" s="24"/>
      <c r="C397" s="25"/>
      <c r="D397" s="50"/>
    </row>
    <row r="398" spans="1:4" s="13" customFormat="1" ht="12.75">
      <c r="A398" s="24"/>
      <c r="B398" s="24"/>
      <c r="C398" s="25"/>
      <c r="D398" s="50"/>
    </row>
    <row r="399" spans="1:4" s="13" customFormat="1" ht="12.75">
      <c r="A399" s="24"/>
      <c r="B399" s="24"/>
      <c r="C399" s="25"/>
      <c r="D399" s="50"/>
    </row>
    <row r="400" spans="1:4" s="13" customFormat="1" ht="12.75">
      <c r="A400" s="24"/>
      <c r="B400" s="24"/>
      <c r="C400" s="25"/>
      <c r="D400" s="50"/>
    </row>
    <row r="401" spans="1:4" s="13" customFormat="1" ht="12.75">
      <c r="A401" s="24"/>
      <c r="B401" s="24"/>
      <c r="C401" s="25"/>
      <c r="D401" s="50"/>
    </row>
    <row r="402" spans="1:4" ht="12.75">
      <c r="A402" s="24"/>
      <c r="C402" s="25"/>
      <c r="D402" s="50"/>
    </row>
    <row r="403" spans="1:4" ht="12.75">
      <c r="A403" s="24"/>
      <c r="C403" s="25"/>
      <c r="D403" s="50"/>
    </row>
    <row r="404" spans="1:4" ht="18" customHeight="1">
      <c r="A404" s="24"/>
      <c r="C404" s="25"/>
      <c r="D404" s="50"/>
    </row>
    <row r="405" spans="1:4" ht="20.25" customHeight="1">
      <c r="A405" s="24"/>
      <c r="C405" s="25"/>
      <c r="D405" s="50"/>
    </row>
    <row r="406" spans="1:4" ht="12.75">
      <c r="A406" s="24"/>
      <c r="C406" s="25"/>
      <c r="D406" s="50"/>
    </row>
    <row r="407" spans="1:4" ht="12.75">
      <c r="A407" s="24"/>
      <c r="C407" s="25"/>
      <c r="D407" s="50"/>
    </row>
    <row r="408" spans="1:4" ht="12.75">
      <c r="A408" s="24"/>
      <c r="C408" s="25"/>
      <c r="D408" s="50"/>
    </row>
    <row r="409" spans="1:4" ht="12.75">
      <c r="A409" s="24"/>
      <c r="C409" s="25"/>
      <c r="D409" s="50"/>
    </row>
    <row r="410" spans="1:4" ht="12.75">
      <c r="A410" s="24"/>
      <c r="C410" s="25"/>
      <c r="D410" s="50"/>
    </row>
    <row r="411" spans="1:4" ht="12.75">
      <c r="A411" s="24"/>
      <c r="C411" s="25"/>
      <c r="D411" s="50"/>
    </row>
    <row r="412" spans="1:4" ht="12.75">
      <c r="A412" s="24"/>
      <c r="C412" s="25"/>
      <c r="D412" s="50"/>
    </row>
    <row r="413" spans="1:4" ht="12.75">
      <c r="A413" s="24"/>
      <c r="C413" s="25"/>
      <c r="D413" s="50"/>
    </row>
    <row r="414" spans="1:4" ht="12.75">
      <c r="A414" s="24"/>
      <c r="C414" s="25"/>
      <c r="D414" s="50"/>
    </row>
    <row r="415" spans="1:4" ht="12.75">
      <c r="A415" s="24"/>
      <c r="C415" s="25"/>
      <c r="D415" s="50"/>
    </row>
    <row r="416" spans="1:4" ht="12.75">
      <c r="A416" s="24"/>
      <c r="C416" s="25"/>
      <c r="D416" s="50"/>
    </row>
    <row r="417" spans="1:4" ht="12.75">
      <c r="A417" s="24"/>
      <c r="C417" s="25"/>
      <c r="D417" s="50"/>
    </row>
    <row r="418" spans="1:4" ht="12.75">
      <c r="A418" s="24"/>
      <c r="C418" s="25"/>
      <c r="D418" s="50"/>
    </row>
    <row r="419" spans="1:4" ht="12.75">
      <c r="A419" s="24"/>
      <c r="C419" s="25"/>
      <c r="D419" s="50"/>
    </row>
    <row r="420" spans="1:4" ht="12.75">
      <c r="A420" s="24"/>
      <c r="C420" s="25"/>
      <c r="D420" s="50"/>
    </row>
    <row r="421" spans="1:4" ht="12.75">
      <c r="A421" s="24"/>
      <c r="C421" s="25"/>
      <c r="D421" s="50"/>
    </row>
    <row r="422" spans="1:4" ht="12.75">
      <c r="A422" s="24"/>
      <c r="C422" s="25"/>
      <c r="D422" s="50"/>
    </row>
    <row r="423" spans="1:4" ht="12.75">
      <c r="A423" s="24"/>
      <c r="C423" s="25"/>
      <c r="D423" s="50"/>
    </row>
    <row r="424" spans="1:4" ht="12.75">
      <c r="A424" s="24"/>
      <c r="C424" s="25"/>
      <c r="D424" s="50"/>
    </row>
    <row r="425" spans="1:4" ht="12.75">
      <c r="A425" s="24"/>
      <c r="C425" s="25"/>
      <c r="D425" s="50"/>
    </row>
    <row r="426" spans="1:4" ht="12.75">
      <c r="A426" s="24"/>
      <c r="C426" s="25"/>
      <c r="D426" s="50"/>
    </row>
    <row r="427" spans="1:4" ht="12.75">
      <c r="A427" s="24"/>
      <c r="C427" s="25"/>
      <c r="D427" s="50"/>
    </row>
    <row r="428" spans="1:4" ht="12.75">
      <c r="A428" s="24"/>
      <c r="C428" s="25"/>
      <c r="D428" s="50"/>
    </row>
    <row r="429" spans="1:4" ht="12.75">
      <c r="A429" s="24"/>
      <c r="C429" s="25"/>
      <c r="D429" s="50"/>
    </row>
    <row r="430" spans="1:4" ht="12.75">
      <c r="A430" s="24"/>
      <c r="C430" s="25"/>
      <c r="D430" s="50"/>
    </row>
    <row r="431" spans="1:4" ht="12.75">
      <c r="A431" s="24"/>
      <c r="C431" s="25"/>
      <c r="D431" s="50"/>
    </row>
    <row r="432" spans="1:4" ht="12.75">
      <c r="A432" s="24"/>
      <c r="C432" s="25"/>
      <c r="D432" s="50"/>
    </row>
    <row r="433" spans="1:4" ht="12.75">
      <c r="A433" s="24"/>
      <c r="C433" s="25"/>
      <c r="D433" s="50"/>
    </row>
    <row r="434" spans="1:4" ht="12.75">
      <c r="A434" s="24"/>
      <c r="C434" s="25"/>
      <c r="D434" s="50"/>
    </row>
    <row r="435" spans="1:4" ht="12.75">
      <c r="A435" s="24"/>
      <c r="C435" s="25"/>
      <c r="D435" s="50"/>
    </row>
    <row r="436" spans="1:4" ht="12.75">
      <c r="A436" s="24"/>
      <c r="C436" s="25"/>
      <c r="D436" s="50"/>
    </row>
    <row r="437" spans="1:4" ht="12.75">
      <c r="A437" s="24"/>
      <c r="C437" s="25"/>
      <c r="D437" s="50"/>
    </row>
    <row r="438" spans="1:4" ht="12.75">
      <c r="A438" s="24"/>
      <c r="C438" s="25"/>
      <c r="D438" s="50"/>
    </row>
    <row r="439" spans="1:4" ht="12.75">
      <c r="A439" s="24"/>
      <c r="C439" s="25"/>
      <c r="D439" s="50"/>
    </row>
    <row r="440" spans="1:4" ht="12.75">
      <c r="A440" s="24"/>
      <c r="C440" s="25"/>
      <c r="D440" s="50"/>
    </row>
    <row r="441" spans="1:4" ht="12.75">
      <c r="A441" s="24"/>
      <c r="C441" s="25"/>
      <c r="D441" s="50"/>
    </row>
    <row r="442" spans="1:4" ht="12.75">
      <c r="A442" s="24"/>
      <c r="C442" s="25"/>
      <c r="D442" s="50"/>
    </row>
    <row r="443" spans="1:4" ht="12.75">
      <c r="A443" s="24"/>
      <c r="C443" s="25"/>
      <c r="D443" s="50"/>
    </row>
    <row r="444" spans="1:4" ht="12.75">
      <c r="A444" s="24"/>
      <c r="C444" s="25"/>
      <c r="D444" s="50"/>
    </row>
    <row r="445" spans="1:4" ht="12.75">
      <c r="A445" s="24"/>
      <c r="C445" s="25"/>
      <c r="D445" s="50"/>
    </row>
    <row r="446" spans="1:4" ht="12.75">
      <c r="A446" s="24"/>
      <c r="C446" s="25"/>
      <c r="D446" s="50"/>
    </row>
    <row r="447" spans="1:4" ht="12.75">
      <c r="A447" s="24"/>
      <c r="C447" s="25"/>
      <c r="D447" s="50"/>
    </row>
    <row r="448" spans="1:4" ht="12.75">
      <c r="A448" s="24"/>
      <c r="C448" s="25"/>
      <c r="D448" s="50"/>
    </row>
    <row r="449" spans="1:4" ht="12.75">
      <c r="A449" s="24"/>
      <c r="C449" s="25"/>
      <c r="D449" s="50"/>
    </row>
    <row r="450" spans="1:4" ht="12.75">
      <c r="A450" s="24"/>
      <c r="C450" s="25"/>
      <c r="D450" s="50"/>
    </row>
    <row r="451" spans="1:4" ht="12.75">
      <c r="A451" s="24"/>
      <c r="C451" s="25"/>
      <c r="D451" s="50"/>
    </row>
    <row r="452" spans="1:4" ht="12.75">
      <c r="A452" s="24"/>
      <c r="C452" s="25"/>
      <c r="D452" s="50"/>
    </row>
    <row r="453" spans="1:4" ht="12.75">
      <c r="A453" s="24"/>
      <c r="C453" s="25"/>
      <c r="D453" s="50"/>
    </row>
    <row r="454" spans="1:4" ht="12.75">
      <c r="A454" s="24"/>
      <c r="C454" s="25"/>
      <c r="D454" s="50"/>
    </row>
    <row r="455" spans="1:4" ht="12.75">
      <c r="A455" s="24"/>
      <c r="C455" s="25"/>
      <c r="D455" s="50"/>
    </row>
    <row r="456" spans="1:4" ht="12.75">
      <c r="A456" s="24"/>
      <c r="C456" s="25"/>
      <c r="D456" s="50"/>
    </row>
    <row r="457" spans="1:4" ht="12.75">
      <c r="A457" s="24"/>
      <c r="C457" s="25"/>
      <c r="D457" s="50"/>
    </row>
    <row r="458" spans="1:4" ht="12.75">
      <c r="A458" s="24"/>
      <c r="C458" s="25"/>
      <c r="D458" s="50"/>
    </row>
    <row r="459" spans="1:4" ht="12.75">
      <c r="A459" s="24"/>
      <c r="C459" s="25"/>
      <c r="D459" s="50"/>
    </row>
    <row r="460" spans="1:4" ht="12.75">
      <c r="A460" s="24"/>
      <c r="C460" s="25"/>
      <c r="D460" s="50"/>
    </row>
    <row r="461" spans="1:4" ht="12.75">
      <c r="A461" s="24"/>
      <c r="C461" s="25"/>
      <c r="D461" s="50"/>
    </row>
    <row r="462" spans="1:4" ht="12.75">
      <c r="A462" s="24"/>
      <c r="C462" s="25"/>
      <c r="D462" s="50"/>
    </row>
    <row r="463" spans="1:4" ht="12.75">
      <c r="A463" s="24"/>
      <c r="C463" s="25"/>
      <c r="D463" s="50"/>
    </row>
    <row r="464" spans="1:4" ht="12.75">
      <c r="A464" s="24"/>
      <c r="C464" s="25"/>
      <c r="D464" s="50"/>
    </row>
    <row r="465" spans="1:4" ht="12.75">
      <c r="A465" s="24"/>
      <c r="C465" s="25"/>
      <c r="D465" s="50"/>
    </row>
    <row r="466" spans="1:4" ht="12.75">
      <c r="A466" s="24"/>
      <c r="C466" s="25"/>
      <c r="D466" s="50"/>
    </row>
    <row r="467" spans="1:4" ht="12.75">
      <c r="A467" s="24"/>
      <c r="C467" s="25"/>
      <c r="D467" s="50"/>
    </row>
    <row r="468" spans="1:4" ht="12.75">
      <c r="A468" s="24"/>
      <c r="C468" s="25"/>
      <c r="D468" s="50"/>
    </row>
    <row r="469" spans="1:4" ht="12.75">
      <c r="A469" s="24"/>
      <c r="C469" s="25"/>
      <c r="D469" s="50"/>
    </row>
    <row r="470" spans="1:4" ht="12.75">
      <c r="A470" s="24"/>
      <c r="C470" s="25"/>
      <c r="D470" s="50"/>
    </row>
    <row r="471" spans="1:4" ht="12.75">
      <c r="A471" s="24"/>
      <c r="C471" s="25"/>
      <c r="D471" s="50"/>
    </row>
    <row r="472" spans="1:4" ht="12.75">
      <c r="A472" s="24"/>
      <c r="C472" s="25"/>
      <c r="D472" s="50"/>
    </row>
    <row r="473" spans="1:4" ht="12.75">
      <c r="A473" s="24"/>
      <c r="C473" s="25"/>
      <c r="D473" s="50"/>
    </row>
    <row r="474" spans="1:4" ht="12.75">
      <c r="A474" s="24"/>
      <c r="C474" s="25"/>
      <c r="D474" s="50"/>
    </row>
    <row r="475" spans="1:4" ht="12.75">
      <c r="A475" s="24"/>
      <c r="C475" s="25"/>
      <c r="D475" s="50"/>
    </row>
    <row r="476" spans="1:4" ht="12.75">
      <c r="A476" s="24"/>
      <c r="C476" s="25"/>
      <c r="D476" s="50"/>
    </row>
    <row r="477" spans="1:4" ht="12.75">
      <c r="A477" s="24"/>
      <c r="C477" s="25"/>
      <c r="D477" s="50"/>
    </row>
    <row r="478" spans="1:4" ht="12.75">
      <c r="A478" s="24"/>
      <c r="C478" s="25"/>
      <c r="D478" s="50"/>
    </row>
    <row r="479" spans="1:4" ht="12.75">
      <c r="A479" s="24"/>
      <c r="C479" s="25"/>
      <c r="D479" s="50"/>
    </row>
    <row r="480" spans="1:4" ht="12.75">
      <c r="A480" s="24"/>
      <c r="C480" s="25"/>
      <c r="D480" s="50"/>
    </row>
    <row r="481" spans="1:4" ht="12.75">
      <c r="A481" s="24"/>
      <c r="C481" s="25"/>
      <c r="D481" s="50"/>
    </row>
    <row r="482" spans="1:4" ht="12.75">
      <c r="A482" s="24"/>
      <c r="C482" s="25"/>
      <c r="D482" s="50"/>
    </row>
    <row r="483" spans="1:4" ht="12.75">
      <c r="A483" s="24"/>
      <c r="C483" s="25"/>
      <c r="D483" s="50"/>
    </row>
    <row r="484" spans="1:4" ht="12.75">
      <c r="A484" s="24"/>
      <c r="C484" s="25"/>
      <c r="D484" s="50"/>
    </row>
    <row r="485" spans="1:4" ht="12.75">
      <c r="A485" s="24"/>
      <c r="C485" s="25"/>
      <c r="D485" s="50"/>
    </row>
    <row r="486" spans="1:4" ht="12.75">
      <c r="A486" s="24"/>
      <c r="C486" s="25"/>
      <c r="D486" s="50"/>
    </row>
    <row r="487" spans="1:4" ht="12.75">
      <c r="A487" s="24"/>
      <c r="C487" s="25"/>
      <c r="D487" s="50"/>
    </row>
    <row r="488" spans="1:4" ht="12.75">
      <c r="A488" s="24"/>
      <c r="C488" s="25"/>
      <c r="D488" s="50"/>
    </row>
    <row r="489" spans="1:4" ht="12.75">
      <c r="A489" s="24"/>
      <c r="C489" s="25"/>
      <c r="D489" s="50"/>
    </row>
    <row r="490" spans="1:4" ht="12.75">
      <c r="A490" s="24"/>
      <c r="C490" s="25"/>
      <c r="D490" s="50"/>
    </row>
    <row r="491" spans="1:4" ht="12.75">
      <c r="A491" s="24"/>
      <c r="C491" s="25"/>
      <c r="D491" s="50"/>
    </row>
    <row r="492" spans="1:4" ht="12.75">
      <c r="A492" s="24"/>
      <c r="C492" s="25"/>
      <c r="D492" s="50"/>
    </row>
    <row r="493" spans="1:4" ht="12.75">
      <c r="A493" s="24"/>
      <c r="C493" s="25"/>
      <c r="D493" s="50"/>
    </row>
    <row r="494" spans="1:4" ht="12.75">
      <c r="A494" s="24"/>
      <c r="C494" s="25"/>
      <c r="D494" s="50"/>
    </row>
    <row r="495" spans="1:4" ht="12.75">
      <c r="A495" s="24"/>
      <c r="C495" s="25"/>
      <c r="D495" s="50"/>
    </row>
    <row r="496" spans="1:4" ht="12.75">
      <c r="A496" s="24"/>
      <c r="C496" s="25"/>
      <c r="D496" s="50"/>
    </row>
    <row r="497" spans="1:4" ht="12.75">
      <c r="A497" s="24"/>
      <c r="C497" s="25"/>
      <c r="D497" s="50"/>
    </row>
    <row r="498" spans="1:4" ht="12.75">
      <c r="A498" s="24"/>
      <c r="C498" s="25"/>
      <c r="D498" s="50"/>
    </row>
    <row r="499" spans="1:4" ht="12.75">
      <c r="A499" s="24"/>
      <c r="C499" s="25"/>
      <c r="D499" s="50"/>
    </row>
    <row r="500" spans="1:4" ht="12.75">
      <c r="A500" s="24"/>
      <c r="C500" s="25"/>
      <c r="D500" s="50"/>
    </row>
    <row r="501" spans="1:4" ht="12.75">
      <c r="A501" s="24"/>
      <c r="C501" s="25"/>
      <c r="D501" s="50"/>
    </row>
    <row r="502" spans="1:4" ht="12.75">
      <c r="A502" s="24"/>
      <c r="C502" s="25"/>
      <c r="D502" s="50"/>
    </row>
    <row r="503" spans="1:4" ht="12.75">
      <c r="A503" s="24"/>
      <c r="C503" s="25"/>
      <c r="D503" s="50"/>
    </row>
    <row r="504" spans="1:4" ht="12.75">
      <c r="A504" s="24"/>
      <c r="C504" s="25"/>
      <c r="D504" s="50"/>
    </row>
    <row r="505" spans="1:4" ht="12.75">
      <c r="A505" s="24"/>
      <c r="C505" s="25"/>
      <c r="D505" s="50"/>
    </row>
    <row r="506" spans="1:4" ht="12.75">
      <c r="A506" s="24"/>
      <c r="C506" s="25"/>
      <c r="D506" s="50"/>
    </row>
    <row r="507" spans="1:4" ht="12.75">
      <c r="A507" s="24"/>
      <c r="C507" s="25"/>
      <c r="D507" s="50"/>
    </row>
    <row r="508" spans="1:4" ht="12.75">
      <c r="A508" s="24"/>
      <c r="C508" s="25"/>
      <c r="D508" s="50"/>
    </row>
    <row r="509" spans="1:4" ht="12.75">
      <c r="A509" s="24"/>
      <c r="C509" s="25"/>
      <c r="D509" s="50"/>
    </row>
    <row r="510" spans="1:4" ht="12.75">
      <c r="A510" s="24"/>
      <c r="C510" s="25"/>
      <c r="D510" s="50"/>
    </row>
    <row r="511" spans="1:4" ht="12.75">
      <c r="A511" s="24"/>
      <c r="C511" s="25"/>
      <c r="D511" s="50"/>
    </row>
    <row r="512" spans="1:4" ht="12.75">
      <c r="A512" s="24"/>
      <c r="C512" s="25"/>
      <c r="D512" s="50"/>
    </row>
    <row r="513" spans="1:4" ht="12.75">
      <c r="A513" s="24"/>
      <c r="C513" s="25"/>
      <c r="D513" s="50"/>
    </row>
    <row r="514" spans="1:4" ht="12.75">
      <c r="A514" s="24"/>
      <c r="C514" s="25"/>
      <c r="D514" s="50"/>
    </row>
    <row r="515" spans="1:4" ht="12.75">
      <c r="A515" s="24"/>
      <c r="C515" s="25"/>
      <c r="D515" s="50"/>
    </row>
    <row r="516" spans="1:4" ht="12.75">
      <c r="A516" s="24"/>
      <c r="C516" s="25"/>
      <c r="D516" s="50"/>
    </row>
    <row r="517" spans="1:4" ht="12.75">
      <c r="A517" s="24"/>
      <c r="C517" s="25"/>
      <c r="D517" s="50"/>
    </row>
    <row r="518" spans="1:4" ht="12.75">
      <c r="A518" s="24"/>
      <c r="C518" s="25"/>
      <c r="D518" s="50"/>
    </row>
    <row r="519" spans="1:4" ht="12.75">
      <c r="A519" s="24"/>
      <c r="C519" s="25"/>
      <c r="D519" s="50"/>
    </row>
    <row r="520" spans="1:4" ht="12.75">
      <c r="A520" s="24"/>
      <c r="C520" s="25"/>
      <c r="D520" s="50"/>
    </row>
    <row r="521" spans="1:4" ht="12.75">
      <c r="A521" s="24"/>
      <c r="C521" s="25"/>
      <c r="D521" s="50"/>
    </row>
    <row r="522" spans="1:4" ht="12.75">
      <c r="A522" s="24"/>
      <c r="C522" s="25"/>
      <c r="D522" s="50"/>
    </row>
    <row r="523" spans="1:4" ht="12.75">
      <c r="A523" s="24"/>
      <c r="C523" s="25"/>
      <c r="D523" s="50"/>
    </row>
    <row r="524" spans="1:4" ht="12.75">
      <c r="A524" s="24"/>
      <c r="C524" s="25"/>
      <c r="D524" s="50"/>
    </row>
    <row r="525" spans="1:4" ht="12.75">
      <c r="A525" s="24"/>
      <c r="C525" s="25"/>
      <c r="D525" s="50"/>
    </row>
    <row r="526" spans="1:4" ht="12.75">
      <c r="A526" s="24"/>
      <c r="C526" s="25"/>
      <c r="D526" s="50"/>
    </row>
    <row r="527" spans="1:4" ht="12.75">
      <c r="A527" s="24"/>
      <c r="C527" s="25"/>
      <c r="D527" s="50"/>
    </row>
    <row r="528" spans="1:4" ht="12.75">
      <c r="A528" s="24"/>
      <c r="C528" s="25"/>
      <c r="D528" s="50"/>
    </row>
    <row r="529" spans="1:4" ht="12.75">
      <c r="A529" s="24"/>
      <c r="C529" s="25"/>
      <c r="D529" s="50"/>
    </row>
    <row r="530" spans="1:4" ht="12.75">
      <c r="A530" s="24"/>
      <c r="C530" s="25"/>
      <c r="D530" s="50"/>
    </row>
    <row r="531" spans="1:4" ht="12.75">
      <c r="A531" s="24"/>
      <c r="C531" s="25"/>
      <c r="D531" s="50"/>
    </row>
    <row r="532" spans="1:4" ht="12.75">
      <c r="A532" s="24"/>
      <c r="C532" s="25"/>
      <c r="D532" s="50"/>
    </row>
    <row r="533" spans="1:4" ht="12.75">
      <c r="A533" s="24"/>
      <c r="C533" s="25"/>
      <c r="D533" s="50"/>
    </row>
    <row r="534" spans="1:4" ht="12.75">
      <c r="A534" s="24"/>
      <c r="C534" s="25"/>
      <c r="D534" s="50"/>
    </row>
    <row r="535" spans="1:4" ht="12.75">
      <c r="A535" s="24"/>
      <c r="C535" s="25"/>
      <c r="D535" s="50"/>
    </row>
    <row r="536" spans="1:4" ht="12.75">
      <c r="A536" s="24"/>
      <c r="C536" s="25"/>
      <c r="D536" s="50"/>
    </row>
    <row r="537" spans="1:4" ht="12.75">
      <c r="A537" s="24"/>
      <c r="C537" s="25"/>
      <c r="D537" s="50"/>
    </row>
    <row r="538" spans="1:4" ht="12.75">
      <c r="A538" s="24"/>
      <c r="C538" s="25"/>
      <c r="D538" s="50"/>
    </row>
    <row r="539" spans="1:4" ht="12.75">
      <c r="A539" s="24"/>
      <c r="C539" s="25"/>
      <c r="D539" s="50"/>
    </row>
    <row r="540" spans="1:4" ht="12.75">
      <c r="A540" s="24"/>
      <c r="C540" s="25"/>
      <c r="D540" s="50"/>
    </row>
    <row r="541" spans="1:4" ht="12.75">
      <c r="A541" s="24"/>
      <c r="C541" s="25"/>
      <c r="D541" s="50"/>
    </row>
    <row r="542" spans="1:4" ht="12.75">
      <c r="A542" s="24"/>
      <c r="C542" s="25"/>
      <c r="D542" s="50"/>
    </row>
    <row r="543" spans="1:4" ht="12.75">
      <c r="A543" s="24"/>
      <c r="C543" s="25"/>
      <c r="D543" s="50"/>
    </row>
    <row r="544" spans="1:4" ht="12.75">
      <c r="A544" s="24"/>
      <c r="C544" s="25"/>
      <c r="D544" s="50"/>
    </row>
    <row r="545" spans="1:4" ht="12.75">
      <c r="A545" s="24"/>
      <c r="C545" s="25"/>
      <c r="D545" s="50"/>
    </row>
    <row r="546" spans="1:4" ht="12.75">
      <c r="A546" s="24"/>
      <c r="C546" s="25"/>
      <c r="D546" s="50"/>
    </row>
    <row r="547" spans="1:4" ht="12.75">
      <c r="A547" s="24"/>
      <c r="C547" s="25"/>
      <c r="D547" s="50"/>
    </row>
    <row r="548" spans="1:4" ht="12.75">
      <c r="A548" s="24"/>
      <c r="C548" s="25"/>
      <c r="D548" s="50"/>
    </row>
    <row r="549" spans="1:4" ht="12.75">
      <c r="A549" s="24"/>
      <c r="C549" s="25"/>
      <c r="D549" s="50"/>
    </row>
    <row r="550" spans="1:4" ht="12.75">
      <c r="A550" s="24"/>
      <c r="C550" s="25"/>
      <c r="D550" s="50"/>
    </row>
    <row r="551" spans="1:4" ht="12.75">
      <c r="A551" s="24"/>
      <c r="C551" s="25"/>
      <c r="D551" s="50"/>
    </row>
    <row r="552" spans="1:4" ht="12.75">
      <c r="A552" s="24"/>
      <c r="C552" s="25"/>
      <c r="D552" s="50"/>
    </row>
    <row r="553" spans="1:4" ht="12.75">
      <c r="A553" s="24"/>
      <c r="C553" s="25"/>
      <c r="D553" s="50"/>
    </row>
    <row r="554" spans="1:4" ht="12.75">
      <c r="A554" s="24"/>
      <c r="C554" s="25"/>
      <c r="D554" s="50"/>
    </row>
    <row r="555" spans="1:4" ht="12.75">
      <c r="A555" s="24"/>
      <c r="C555" s="25"/>
      <c r="D555" s="50"/>
    </row>
    <row r="556" spans="1:4" ht="12.75">
      <c r="A556" s="24"/>
      <c r="C556" s="25"/>
      <c r="D556" s="50"/>
    </row>
    <row r="557" spans="1:4" ht="12.75">
      <c r="A557" s="24"/>
      <c r="C557" s="25"/>
      <c r="D557" s="50"/>
    </row>
    <row r="558" spans="1:4" ht="12.75">
      <c r="A558" s="24"/>
      <c r="C558" s="25"/>
      <c r="D558" s="50"/>
    </row>
    <row r="559" spans="1:4" ht="12.75">
      <c r="A559" s="24"/>
      <c r="C559" s="25"/>
      <c r="D559" s="50"/>
    </row>
    <row r="560" spans="1:4" ht="12.75">
      <c r="A560" s="24"/>
      <c r="C560" s="25"/>
      <c r="D560" s="50"/>
    </row>
    <row r="561" spans="1:4" ht="12.75">
      <c r="A561" s="24"/>
      <c r="C561" s="25"/>
      <c r="D561" s="50"/>
    </row>
    <row r="562" spans="1:4" ht="12.75">
      <c r="A562" s="24"/>
      <c r="C562" s="25"/>
      <c r="D562" s="50"/>
    </row>
    <row r="563" spans="1:4" ht="12.75">
      <c r="A563" s="24"/>
      <c r="C563" s="25"/>
      <c r="D563" s="50"/>
    </row>
    <row r="564" spans="1:4" ht="12.75">
      <c r="A564" s="24"/>
      <c r="C564" s="25"/>
      <c r="D564" s="50"/>
    </row>
    <row r="565" spans="1:4" ht="12.75">
      <c r="A565" s="24"/>
      <c r="C565" s="25"/>
      <c r="D565" s="50"/>
    </row>
    <row r="566" spans="1:4" ht="12.75">
      <c r="A566" s="24"/>
      <c r="C566" s="25"/>
      <c r="D566" s="50"/>
    </row>
    <row r="567" spans="1:4" ht="12.75">
      <c r="A567" s="24"/>
      <c r="C567" s="25"/>
      <c r="D567" s="50"/>
    </row>
    <row r="568" spans="1:4" ht="12.75">
      <c r="A568" s="24"/>
      <c r="C568" s="25"/>
      <c r="D568" s="50"/>
    </row>
    <row r="569" spans="1:4" ht="12.75">
      <c r="A569" s="24"/>
      <c r="C569" s="25"/>
      <c r="D569" s="50"/>
    </row>
    <row r="570" spans="1:4" ht="12.75">
      <c r="A570" s="24"/>
      <c r="C570" s="25"/>
      <c r="D570" s="50"/>
    </row>
    <row r="571" spans="1:4" ht="12.75">
      <c r="A571" s="24"/>
      <c r="C571" s="25"/>
      <c r="D571" s="50"/>
    </row>
    <row r="572" spans="1:4" ht="12.75">
      <c r="A572" s="24"/>
      <c r="C572" s="25"/>
      <c r="D572" s="50"/>
    </row>
    <row r="573" spans="1:4" ht="12.75">
      <c r="A573" s="24"/>
      <c r="C573" s="25"/>
      <c r="D573" s="50"/>
    </row>
    <row r="574" spans="1:4" ht="12.75">
      <c r="A574" s="24"/>
      <c r="C574" s="25"/>
      <c r="D574" s="50"/>
    </row>
    <row r="575" spans="1:4" ht="12.75">
      <c r="A575" s="24"/>
      <c r="C575" s="25"/>
      <c r="D575" s="50"/>
    </row>
    <row r="576" spans="1:4" ht="12.75">
      <c r="A576" s="24"/>
      <c r="C576" s="25"/>
      <c r="D576" s="50"/>
    </row>
    <row r="577" spans="1:4" ht="12.75">
      <c r="A577" s="24"/>
      <c r="C577" s="25"/>
      <c r="D577" s="50"/>
    </row>
    <row r="578" spans="1:4" ht="12.75">
      <c r="A578" s="24"/>
      <c r="C578" s="25"/>
      <c r="D578" s="50"/>
    </row>
    <row r="579" spans="1:4" ht="12.75">
      <c r="A579" s="24"/>
      <c r="C579" s="25"/>
      <c r="D579" s="50"/>
    </row>
    <row r="580" spans="1:4" ht="12.75">
      <c r="A580" s="24"/>
      <c r="C580" s="25"/>
      <c r="D580" s="50"/>
    </row>
    <row r="581" spans="1:4" ht="12.75">
      <c r="A581" s="24"/>
      <c r="C581" s="25"/>
      <c r="D581" s="50"/>
    </row>
    <row r="582" spans="1:4" ht="12.75">
      <c r="A582" s="24"/>
      <c r="C582" s="25"/>
      <c r="D582" s="50"/>
    </row>
    <row r="583" spans="1:4" ht="12.75">
      <c r="A583" s="24"/>
      <c r="C583" s="25"/>
      <c r="D583" s="50"/>
    </row>
    <row r="584" spans="1:4" ht="12.75">
      <c r="A584" s="24"/>
      <c r="C584" s="25"/>
      <c r="D584" s="50"/>
    </row>
    <row r="585" spans="1:4" ht="12.75">
      <c r="A585" s="24"/>
      <c r="C585" s="25"/>
      <c r="D585" s="50"/>
    </row>
    <row r="586" spans="1:4" ht="12.75">
      <c r="A586" s="24"/>
      <c r="C586" s="25"/>
      <c r="D586" s="50"/>
    </row>
    <row r="587" spans="1:4" ht="12.75">
      <c r="A587" s="24"/>
      <c r="C587" s="25"/>
      <c r="D587" s="50"/>
    </row>
    <row r="588" spans="1:4" ht="12.75">
      <c r="A588" s="24"/>
      <c r="C588" s="25"/>
      <c r="D588" s="50"/>
    </row>
    <row r="589" spans="1:4" ht="12.75">
      <c r="A589" s="24"/>
      <c r="C589" s="25"/>
      <c r="D589" s="50"/>
    </row>
    <row r="590" spans="1:4" ht="12.75">
      <c r="A590" s="24"/>
      <c r="C590" s="25"/>
      <c r="D590" s="50"/>
    </row>
    <row r="591" spans="1:4" ht="12.75">
      <c r="A591" s="24"/>
      <c r="C591" s="25"/>
      <c r="D591" s="50"/>
    </row>
    <row r="592" spans="1:4" ht="12.75">
      <c r="A592" s="24"/>
      <c r="C592" s="25"/>
      <c r="D592" s="50"/>
    </row>
    <row r="593" spans="1:4" ht="12.75">
      <c r="A593" s="24"/>
      <c r="C593" s="25"/>
      <c r="D593" s="50"/>
    </row>
    <row r="594" spans="1:4" ht="12.75">
      <c r="A594" s="24"/>
      <c r="C594" s="25"/>
      <c r="D594" s="50"/>
    </row>
    <row r="595" spans="1:4" ht="12.75">
      <c r="A595" s="24"/>
      <c r="C595" s="25"/>
      <c r="D595" s="50"/>
    </row>
    <row r="596" spans="1:4" ht="12.75">
      <c r="A596" s="24"/>
      <c r="C596" s="25"/>
      <c r="D596" s="50"/>
    </row>
    <row r="597" spans="1:4" ht="12.75">
      <c r="A597" s="24"/>
      <c r="C597" s="25"/>
      <c r="D597" s="50"/>
    </row>
    <row r="598" spans="1:4" ht="12.75">
      <c r="A598" s="24"/>
      <c r="C598" s="25"/>
      <c r="D598" s="50"/>
    </row>
    <row r="599" spans="1:4" ht="12.75">
      <c r="A599" s="24"/>
      <c r="C599" s="25"/>
      <c r="D599" s="50"/>
    </row>
    <row r="600" spans="1:4" ht="12.75">
      <c r="A600" s="24"/>
      <c r="C600" s="25"/>
      <c r="D600" s="50"/>
    </row>
    <row r="601" spans="1:4" ht="12.75">
      <c r="A601" s="24"/>
      <c r="C601" s="25"/>
      <c r="D601" s="50"/>
    </row>
    <row r="602" spans="1:4" ht="12.75">
      <c r="A602" s="24"/>
      <c r="C602" s="25"/>
      <c r="D602" s="50"/>
    </row>
    <row r="603" spans="1:4" ht="12.75">
      <c r="A603" s="24"/>
      <c r="C603" s="25"/>
      <c r="D603" s="50"/>
    </row>
    <row r="604" spans="1:4" ht="12.75">
      <c r="A604" s="24"/>
      <c r="C604" s="25"/>
      <c r="D604" s="50"/>
    </row>
    <row r="605" spans="1:4" ht="12.75">
      <c r="A605" s="24"/>
      <c r="C605" s="25"/>
      <c r="D605" s="50"/>
    </row>
    <row r="606" spans="1:4" ht="12.75">
      <c r="A606" s="24"/>
      <c r="C606" s="25"/>
      <c r="D606" s="50"/>
    </row>
    <row r="607" spans="1:4" ht="12.75">
      <c r="A607" s="24"/>
      <c r="C607" s="25"/>
      <c r="D607" s="50"/>
    </row>
    <row r="608" spans="1:4" ht="12.75">
      <c r="A608" s="24"/>
      <c r="C608" s="25"/>
      <c r="D608" s="50"/>
    </row>
    <row r="609" spans="1:4" ht="12.75">
      <c r="A609" s="24"/>
      <c r="C609" s="25"/>
      <c r="D609" s="50"/>
    </row>
    <row r="610" spans="1:4" ht="12.75">
      <c r="A610" s="24"/>
      <c r="C610" s="25"/>
      <c r="D610" s="50"/>
    </row>
    <row r="611" spans="1:4" ht="12.75">
      <c r="A611" s="24"/>
      <c r="C611" s="25"/>
      <c r="D611" s="50"/>
    </row>
    <row r="612" spans="1:4" ht="12.75">
      <c r="A612" s="24"/>
      <c r="C612" s="25"/>
      <c r="D612" s="50"/>
    </row>
    <row r="613" spans="1:4" ht="12.75">
      <c r="A613" s="24"/>
      <c r="C613" s="25"/>
      <c r="D613" s="50"/>
    </row>
    <row r="614" spans="1:4" ht="12.75">
      <c r="A614" s="24"/>
      <c r="C614" s="25"/>
      <c r="D614" s="50"/>
    </row>
    <row r="615" spans="1:4" ht="12.75">
      <c r="A615" s="24"/>
      <c r="C615" s="25"/>
      <c r="D615" s="50"/>
    </row>
    <row r="616" spans="1:4" ht="12.75">
      <c r="A616" s="24"/>
      <c r="C616" s="25"/>
      <c r="D616" s="50"/>
    </row>
    <row r="617" spans="1:4" ht="12.75">
      <c r="A617" s="24"/>
      <c r="C617" s="25"/>
      <c r="D617" s="50"/>
    </row>
    <row r="618" spans="1:4" ht="12.75">
      <c r="A618" s="24"/>
      <c r="C618" s="25"/>
      <c r="D618" s="50"/>
    </row>
    <row r="619" spans="1:4" ht="12.75">
      <c r="A619" s="24"/>
      <c r="C619" s="25"/>
      <c r="D619" s="50"/>
    </row>
    <row r="620" spans="1:4" ht="12.75">
      <c r="A620" s="24"/>
      <c r="C620" s="25"/>
      <c r="D620" s="50"/>
    </row>
    <row r="621" spans="1:4" ht="12.75">
      <c r="A621" s="24"/>
      <c r="C621" s="25"/>
      <c r="D621" s="50"/>
    </row>
    <row r="622" spans="1:4" ht="12.75">
      <c r="A622" s="24"/>
      <c r="C622" s="25"/>
      <c r="D622" s="50"/>
    </row>
    <row r="623" spans="1:4" ht="12.75">
      <c r="A623" s="24"/>
      <c r="C623" s="25"/>
      <c r="D623" s="50"/>
    </row>
    <row r="624" spans="1:4" ht="12.75">
      <c r="A624" s="24"/>
      <c r="C624" s="25"/>
      <c r="D624" s="50"/>
    </row>
    <row r="625" spans="1:4" ht="12.75">
      <c r="A625" s="24"/>
      <c r="C625" s="25"/>
      <c r="D625" s="50"/>
    </row>
    <row r="626" spans="1:4" ht="12.75">
      <c r="A626" s="24"/>
      <c r="C626" s="25"/>
      <c r="D626" s="50"/>
    </row>
    <row r="627" spans="1:4" ht="12.75">
      <c r="A627" s="24"/>
      <c r="C627" s="25"/>
      <c r="D627" s="50"/>
    </row>
    <row r="628" spans="1:4" ht="12.75">
      <c r="A628" s="24"/>
      <c r="C628" s="25"/>
      <c r="D628" s="50"/>
    </row>
    <row r="629" spans="1:4" ht="12.75">
      <c r="A629" s="24"/>
      <c r="C629" s="25"/>
      <c r="D629" s="50"/>
    </row>
    <row r="630" spans="1:4" ht="12.75">
      <c r="A630" s="24"/>
      <c r="C630" s="25"/>
      <c r="D630" s="50"/>
    </row>
    <row r="631" spans="1:4" ht="12.75">
      <c r="A631" s="24"/>
      <c r="C631" s="25"/>
      <c r="D631" s="50"/>
    </row>
    <row r="632" spans="1:4" ht="12.75">
      <c r="A632" s="24"/>
      <c r="C632" s="25"/>
      <c r="D632" s="50"/>
    </row>
    <row r="633" spans="1:4" ht="12.75">
      <c r="A633" s="24"/>
      <c r="C633" s="25"/>
      <c r="D633" s="50"/>
    </row>
    <row r="634" spans="1:4" ht="12.75">
      <c r="A634" s="24"/>
      <c r="C634" s="25"/>
      <c r="D634" s="50"/>
    </row>
    <row r="635" spans="1:4" ht="12.75">
      <c r="A635" s="24"/>
      <c r="C635" s="25"/>
      <c r="D635" s="50"/>
    </row>
    <row r="636" spans="1:4" ht="12.75">
      <c r="A636" s="24"/>
      <c r="C636" s="25"/>
      <c r="D636" s="50"/>
    </row>
    <row r="637" spans="1:4" ht="12.75">
      <c r="A637" s="24"/>
      <c r="C637" s="25"/>
      <c r="D637" s="50"/>
    </row>
    <row r="638" spans="1:4" ht="12.75">
      <c r="A638" s="24"/>
      <c r="C638" s="25"/>
      <c r="D638" s="50"/>
    </row>
    <row r="639" spans="1:4" ht="12.75">
      <c r="A639" s="24"/>
      <c r="C639" s="25"/>
      <c r="D639" s="50"/>
    </row>
    <row r="640" spans="1:4" ht="12.75">
      <c r="A640" s="24"/>
      <c r="C640" s="25"/>
      <c r="D640" s="50"/>
    </row>
    <row r="641" spans="1:4" ht="12.75">
      <c r="A641" s="24"/>
      <c r="C641" s="25"/>
      <c r="D641" s="50"/>
    </row>
    <row r="642" spans="1:4" ht="12.75">
      <c r="A642" s="24"/>
      <c r="C642" s="25"/>
      <c r="D642" s="50"/>
    </row>
    <row r="643" spans="1:4" ht="12.75">
      <c r="A643" s="24"/>
      <c r="C643" s="25"/>
      <c r="D643" s="50"/>
    </row>
    <row r="644" spans="1:4" ht="12.75">
      <c r="A644" s="24"/>
      <c r="C644" s="25"/>
      <c r="D644" s="50"/>
    </row>
    <row r="645" spans="1:4" ht="12.75">
      <c r="A645" s="24"/>
      <c r="C645" s="25"/>
      <c r="D645" s="50"/>
    </row>
    <row r="646" spans="1:4" ht="12.75">
      <c r="A646" s="24"/>
      <c r="C646" s="25"/>
      <c r="D646" s="50"/>
    </row>
    <row r="647" spans="1:4" ht="12.75">
      <c r="A647" s="24"/>
      <c r="C647" s="25"/>
      <c r="D647" s="50"/>
    </row>
    <row r="648" spans="1:4" ht="12.75">
      <c r="A648" s="24"/>
      <c r="C648" s="25"/>
      <c r="D648" s="50"/>
    </row>
    <row r="649" spans="1:4" ht="12.75">
      <c r="A649" s="24"/>
      <c r="C649" s="25"/>
      <c r="D649" s="50"/>
    </row>
    <row r="650" spans="1:4" ht="12.75">
      <c r="A650" s="24"/>
      <c r="C650" s="25"/>
      <c r="D650" s="50"/>
    </row>
    <row r="651" spans="1:4" ht="12.75">
      <c r="A651" s="24"/>
      <c r="C651" s="25"/>
      <c r="D651" s="50"/>
    </row>
    <row r="652" spans="1:4" ht="12.75">
      <c r="A652" s="24"/>
      <c r="C652" s="25"/>
      <c r="D652" s="50"/>
    </row>
    <row r="653" spans="1:4" ht="12.75">
      <c r="A653" s="24"/>
      <c r="C653" s="25"/>
      <c r="D653" s="50"/>
    </row>
    <row r="654" spans="1:4" ht="12.75">
      <c r="A654" s="24"/>
      <c r="C654" s="25"/>
      <c r="D654" s="50"/>
    </row>
    <row r="655" spans="1:4" ht="12.75">
      <c r="A655" s="24"/>
      <c r="C655" s="25"/>
      <c r="D655" s="50"/>
    </row>
    <row r="656" spans="1:4" ht="12.75">
      <c r="A656" s="24"/>
      <c r="C656" s="25"/>
      <c r="D656" s="50"/>
    </row>
    <row r="657" spans="1:4" ht="12.75">
      <c r="A657" s="24"/>
      <c r="C657" s="25"/>
      <c r="D657" s="50"/>
    </row>
    <row r="658" spans="1:4" ht="12.75">
      <c r="A658" s="24"/>
      <c r="C658" s="25"/>
      <c r="D658" s="50"/>
    </row>
    <row r="659" spans="1:4" ht="12.75">
      <c r="A659" s="24"/>
      <c r="C659" s="25"/>
      <c r="D659" s="50"/>
    </row>
    <row r="660" spans="1:4" ht="12.75">
      <c r="A660" s="24"/>
      <c r="C660" s="25"/>
      <c r="D660" s="50"/>
    </row>
    <row r="661" spans="1:4" ht="12.75">
      <c r="A661" s="24"/>
      <c r="C661" s="25"/>
      <c r="D661" s="50"/>
    </row>
    <row r="662" spans="1:4" ht="12.75">
      <c r="A662" s="24"/>
      <c r="C662" s="25"/>
      <c r="D662" s="50"/>
    </row>
    <row r="663" spans="1:4" ht="12.75">
      <c r="A663" s="24"/>
      <c r="C663" s="25"/>
      <c r="D663" s="50"/>
    </row>
    <row r="664" spans="1:4" ht="12.75">
      <c r="A664" s="24"/>
      <c r="C664" s="25"/>
      <c r="D664" s="50"/>
    </row>
    <row r="665" spans="1:4" ht="12.75">
      <c r="A665" s="24"/>
      <c r="C665" s="25"/>
      <c r="D665" s="50"/>
    </row>
    <row r="666" spans="1:4" ht="12.75">
      <c r="A666" s="24"/>
      <c r="C666" s="25"/>
      <c r="D666" s="50"/>
    </row>
    <row r="667" spans="1:4" ht="12.75">
      <c r="A667" s="24"/>
      <c r="C667" s="25"/>
      <c r="D667" s="50"/>
    </row>
    <row r="668" spans="1:4" ht="12.75">
      <c r="A668" s="24"/>
      <c r="C668" s="25"/>
      <c r="D668" s="50"/>
    </row>
    <row r="669" spans="1:4" ht="12.75">
      <c r="A669" s="24"/>
      <c r="C669" s="25"/>
      <c r="D669" s="50"/>
    </row>
    <row r="670" spans="1:4" ht="12.75">
      <c r="A670" s="24"/>
      <c r="C670" s="25"/>
      <c r="D670" s="50"/>
    </row>
    <row r="671" spans="1:4" ht="12.75">
      <c r="A671" s="24"/>
      <c r="C671" s="25"/>
      <c r="D671" s="50"/>
    </row>
    <row r="672" spans="1:4" ht="12.75">
      <c r="A672" s="24"/>
      <c r="C672" s="25"/>
      <c r="D672" s="50"/>
    </row>
    <row r="673" spans="1:4" ht="12.75">
      <c r="A673" s="24"/>
      <c r="C673" s="25"/>
      <c r="D673" s="50"/>
    </row>
    <row r="674" spans="1:4" ht="12.75">
      <c r="A674" s="24"/>
      <c r="C674" s="25"/>
      <c r="D674" s="50"/>
    </row>
    <row r="675" spans="1:4" ht="12.75">
      <c r="A675" s="24"/>
      <c r="C675" s="25"/>
      <c r="D675" s="50"/>
    </row>
    <row r="676" spans="1:4" ht="12.75">
      <c r="A676" s="24"/>
      <c r="C676" s="25"/>
      <c r="D676" s="50"/>
    </row>
    <row r="677" spans="1:4" ht="12.75">
      <c r="A677" s="24"/>
      <c r="C677" s="25"/>
      <c r="D677" s="50"/>
    </row>
    <row r="678" spans="1:4" ht="12.75">
      <c r="A678" s="24"/>
      <c r="C678" s="25"/>
      <c r="D678" s="50"/>
    </row>
    <row r="679" spans="1:4" ht="12.75">
      <c r="A679" s="24"/>
      <c r="C679" s="25"/>
      <c r="D679" s="50"/>
    </row>
    <row r="680" spans="1:4" ht="12.75">
      <c r="A680" s="24"/>
      <c r="C680" s="25"/>
      <c r="D680" s="50"/>
    </row>
    <row r="681" spans="1:4" ht="12.75">
      <c r="A681" s="24"/>
      <c r="C681" s="25"/>
      <c r="D681" s="50"/>
    </row>
    <row r="682" spans="1:4" ht="12.75">
      <c r="A682" s="24"/>
      <c r="C682" s="25"/>
      <c r="D682" s="50"/>
    </row>
    <row r="683" spans="1:4" ht="12.75">
      <c r="A683" s="24"/>
      <c r="C683" s="25"/>
      <c r="D683" s="50"/>
    </row>
    <row r="684" spans="1:4" ht="12.75">
      <c r="A684" s="24"/>
      <c r="C684" s="25"/>
      <c r="D684" s="50"/>
    </row>
    <row r="685" spans="1:4" ht="12.75">
      <c r="A685" s="24"/>
      <c r="C685" s="25"/>
      <c r="D685" s="50"/>
    </row>
    <row r="686" spans="1:4" ht="12.75">
      <c r="A686" s="24"/>
      <c r="C686" s="25"/>
      <c r="D686" s="50"/>
    </row>
    <row r="687" spans="1:4" ht="12.75">
      <c r="A687" s="24"/>
      <c r="C687" s="25"/>
      <c r="D687" s="50"/>
    </row>
    <row r="688" spans="1:4" ht="12.75">
      <c r="A688" s="24"/>
      <c r="C688" s="25"/>
      <c r="D688" s="50"/>
    </row>
    <row r="689" spans="1:4" ht="12.75">
      <c r="A689" s="24"/>
      <c r="C689" s="25"/>
      <c r="D689" s="50"/>
    </row>
    <row r="690" spans="1:4" ht="12.75">
      <c r="A690" s="24"/>
      <c r="C690" s="25"/>
      <c r="D690" s="50"/>
    </row>
    <row r="691" spans="1:4" ht="12.75">
      <c r="A691" s="24"/>
      <c r="C691" s="25"/>
      <c r="D691" s="50"/>
    </row>
    <row r="692" spans="1:4" ht="12.75">
      <c r="A692" s="24"/>
      <c r="C692" s="25"/>
      <c r="D692" s="50"/>
    </row>
    <row r="693" spans="1:4" ht="12.75">
      <c r="A693" s="24"/>
      <c r="C693" s="25"/>
      <c r="D693" s="50"/>
    </row>
    <row r="694" spans="1:4" ht="12.75">
      <c r="A694" s="24"/>
      <c r="C694" s="25"/>
      <c r="D694" s="50"/>
    </row>
    <row r="695" spans="1:4" ht="12.75">
      <c r="A695" s="24"/>
      <c r="C695" s="25"/>
      <c r="D695" s="50"/>
    </row>
    <row r="696" spans="1:4" ht="12.75">
      <c r="A696" s="24"/>
      <c r="C696" s="25"/>
      <c r="D696" s="50"/>
    </row>
    <row r="697" spans="1:4" ht="12.75">
      <c r="A697" s="24"/>
      <c r="C697" s="25"/>
      <c r="D697" s="50"/>
    </row>
    <row r="698" spans="1:4" ht="12.75">
      <c r="A698" s="24"/>
      <c r="C698" s="25"/>
      <c r="D698" s="50"/>
    </row>
    <row r="699" spans="1:4" ht="12.75">
      <c r="A699" s="24"/>
      <c r="C699" s="25"/>
      <c r="D699" s="50"/>
    </row>
    <row r="700" spans="1:4" ht="12.75">
      <c r="A700" s="24"/>
      <c r="C700" s="25"/>
      <c r="D700" s="50"/>
    </row>
    <row r="701" spans="1:4" ht="12.75">
      <c r="A701" s="24"/>
      <c r="C701" s="25"/>
      <c r="D701" s="50"/>
    </row>
    <row r="702" spans="1:4" ht="12.75">
      <c r="A702" s="24"/>
      <c r="C702" s="25"/>
      <c r="D702" s="50"/>
    </row>
    <row r="703" spans="1:4" ht="12.75">
      <c r="A703" s="24"/>
      <c r="C703" s="25"/>
      <c r="D703" s="50"/>
    </row>
    <row r="704" spans="1:4" ht="12.75">
      <c r="A704" s="24"/>
      <c r="C704" s="25"/>
      <c r="D704" s="50"/>
    </row>
    <row r="705" spans="1:4" ht="12.75">
      <c r="A705" s="24"/>
      <c r="C705" s="25"/>
      <c r="D705" s="50"/>
    </row>
    <row r="706" spans="1:4" ht="12.75">
      <c r="A706" s="24"/>
      <c r="C706" s="25"/>
      <c r="D706" s="50"/>
    </row>
    <row r="707" spans="1:4" ht="12.75">
      <c r="A707" s="24"/>
      <c r="C707" s="25"/>
      <c r="D707" s="50"/>
    </row>
    <row r="708" spans="1:4" ht="12.75">
      <c r="A708" s="24"/>
      <c r="C708" s="25"/>
      <c r="D708" s="50"/>
    </row>
    <row r="709" spans="1:4" ht="12.75">
      <c r="A709" s="24"/>
      <c r="C709" s="25"/>
      <c r="D709" s="50"/>
    </row>
    <row r="710" spans="1:4" ht="12.75">
      <c r="A710" s="24"/>
      <c r="C710" s="25"/>
      <c r="D710" s="50"/>
    </row>
    <row r="711" spans="1:4" ht="12.75">
      <c r="A711" s="24"/>
      <c r="C711" s="25"/>
      <c r="D711" s="50"/>
    </row>
    <row r="712" spans="1:4" ht="12.75">
      <c r="A712" s="24"/>
      <c r="C712" s="25"/>
      <c r="D712" s="50"/>
    </row>
    <row r="713" spans="1:4" ht="12.75">
      <c r="A713" s="24"/>
      <c r="C713" s="25"/>
      <c r="D713" s="50"/>
    </row>
    <row r="714" spans="1:4" ht="12.75">
      <c r="A714" s="24"/>
      <c r="C714" s="25"/>
      <c r="D714" s="50"/>
    </row>
    <row r="715" spans="1:4" ht="12.75">
      <c r="A715" s="24"/>
      <c r="C715" s="25"/>
      <c r="D715" s="50"/>
    </row>
    <row r="716" spans="1:4" ht="12.75">
      <c r="A716" s="24"/>
      <c r="C716" s="25"/>
      <c r="D716" s="50"/>
    </row>
    <row r="717" spans="1:4" ht="12.75">
      <c r="A717" s="24"/>
      <c r="C717" s="25"/>
      <c r="D717" s="50"/>
    </row>
    <row r="718" spans="1:4" ht="12.75">
      <c r="A718" s="24"/>
      <c r="C718" s="25"/>
      <c r="D718" s="50"/>
    </row>
    <row r="719" spans="1:4" ht="12.75">
      <c r="A719" s="24"/>
      <c r="C719" s="25"/>
      <c r="D719" s="50"/>
    </row>
    <row r="720" spans="1:4" ht="12.75">
      <c r="A720" s="24"/>
      <c r="C720" s="25"/>
      <c r="D720" s="50"/>
    </row>
    <row r="721" spans="1:4" ht="12.75">
      <c r="A721" s="24"/>
      <c r="C721" s="25"/>
      <c r="D721" s="50"/>
    </row>
    <row r="722" spans="1:4" ht="12.75">
      <c r="A722" s="24"/>
      <c r="C722" s="25"/>
      <c r="D722" s="50"/>
    </row>
    <row r="723" spans="1:4" ht="12.75">
      <c r="A723" s="24"/>
      <c r="C723" s="25"/>
      <c r="D723" s="50"/>
    </row>
    <row r="724" spans="1:4" ht="12.75">
      <c r="A724" s="24"/>
      <c r="C724" s="25"/>
      <c r="D724" s="50"/>
    </row>
    <row r="725" spans="1:4" ht="12.75">
      <c r="A725" s="24"/>
      <c r="C725" s="25"/>
      <c r="D725" s="50"/>
    </row>
    <row r="726" spans="1:4" ht="12.75">
      <c r="A726" s="24"/>
      <c r="C726" s="25"/>
      <c r="D726" s="50"/>
    </row>
    <row r="727" spans="1:4" ht="12.75">
      <c r="A727" s="24"/>
      <c r="C727" s="25"/>
      <c r="D727" s="50"/>
    </row>
    <row r="728" spans="1:4" ht="12.75">
      <c r="A728" s="24"/>
      <c r="C728" s="25"/>
      <c r="D728" s="50"/>
    </row>
    <row r="729" spans="1:4" ht="12.75">
      <c r="A729" s="24"/>
      <c r="C729" s="25"/>
      <c r="D729" s="50"/>
    </row>
    <row r="730" spans="1:4" ht="12.75">
      <c r="A730" s="24"/>
      <c r="C730" s="25"/>
      <c r="D730" s="50"/>
    </row>
    <row r="731" spans="1:4" ht="12.75">
      <c r="A731" s="24"/>
      <c r="C731" s="25"/>
      <c r="D731" s="50"/>
    </row>
    <row r="732" spans="1:4" ht="12.75">
      <c r="A732" s="24"/>
      <c r="C732" s="25"/>
      <c r="D732" s="50"/>
    </row>
    <row r="733" spans="1:4" ht="12.75">
      <c r="A733" s="24"/>
      <c r="C733" s="25"/>
      <c r="D733" s="50"/>
    </row>
    <row r="734" spans="1:4" ht="12.75">
      <c r="A734" s="24"/>
      <c r="C734" s="25"/>
      <c r="D734" s="50"/>
    </row>
    <row r="735" spans="1:4" ht="12.75">
      <c r="A735" s="24"/>
      <c r="C735" s="25"/>
      <c r="D735" s="50"/>
    </row>
    <row r="736" spans="1:4" ht="12.75">
      <c r="A736" s="24"/>
      <c r="C736" s="25"/>
      <c r="D736" s="50"/>
    </row>
    <row r="737" spans="1:4" ht="12.75">
      <c r="A737" s="24"/>
      <c r="C737" s="25"/>
      <c r="D737" s="50"/>
    </row>
    <row r="738" spans="1:4" ht="12.75">
      <c r="A738" s="24"/>
      <c r="C738" s="25"/>
      <c r="D738" s="50"/>
    </row>
    <row r="739" spans="1:4" ht="12.75">
      <c r="A739" s="24"/>
      <c r="C739" s="25"/>
      <c r="D739" s="50"/>
    </row>
    <row r="740" spans="1:4" ht="12.75">
      <c r="A740" s="24"/>
      <c r="C740" s="25"/>
      <c r="D740" s="50"/>
    </row>
    <row r="741" spans="1:4" ht="12.75">
      <c r="A741" s="24"/>
      <c r="C741" s="25"/>
      <c r="D741" s="50"/>
    </row>
    <row r="742" spans="1:4" ht="12.75">
      <c r="A742" s="24"/>
      <c r="C742" s="25"/>
      <c r="D742" s="50"/>
    </row>
    <row r="743" spans="1:4" ht="12.75">
      <c r="A743" s="24"/>
      <c r="C743" s="25"/>
      <c r="D743" s="50"/>
    </row>
    <row r="744" spans="1:4" ht="12.75">
      <c r="A744" s="24"/>
      <c r="C744" s="25"/>
      <c r="D744" s="50"/>
    </row>
    <row r="745" spans="1:4" ht="12.75">
      <c r="A745" s="24"/>
      <c r="C745" s="25"/>
      <c r="D745" s="50"/>
    </row>
    <row r="746" spans="1:4" ht="12.75">
      <c r="A746" s="24"/>
      <c r="C746" s="25"/>
      <c r="D746" s="50"/>
    </row>
    <row r="747" spans="1:4" ht="12.75">
      <c r="A747" s="24"/>
      <c r="C747" s="25"/>
      <c r="D747" s="50"/>
    </row>
    <row r="748" spans="1:4" ht="12.75">
      <c r="A748" s="24"/>
      <c r="C748" s="25"/>
      <c r="D748" s="50"/>
    </row>
    <row r="749" spans="1:4" ht="12.75">
      <c r="A749" s="24"/>
      <c r="C749" s="25"/>
      <c r="D749" s="50"/>
    </row>
  </sheetData>
  <sheetProtection/>
  <mergeCells count="24">
    <mergeCell ref="A11:D11"/>
    <mergeCell ref="A10:D10"/>
    <mergeCell ref="A29:D29"/>
    <mergeCell ref="A48:D48"/>
    <mergeCell ref="B57:C57"/>
    <mergeCell ref="A129:D129"/>
    <mergeCell ref="A18:D18"/>
    <mergeCell ref="A23:D23"/>
    <mergeCell ref="B230:C230"/>
    <mergeCell ref="A149:B149"/>
    <mergeCell ref="B228:C228"/>
    <mergeCell ref="B229:C229"/>
    <mergeCell ref="B122:C122"/>
    <mergeCell ref="A59:D59"/>
    <mergeCell ref="A82:B82"/>
    <mergeCell ref="A200:D200"/>
    <mergeCell ref="A201:D201"/>
    <mergeCell ref="A217:D217"/>
    <mergeCell ref="A150:D150"/>
    <mergeCell ref="A128:D128"/>
    <mergeCell ref="A30:D30"/>
    <mergeCell ref="A123:D123"/>
    <mergeCell ref="A83:D83"/>
    <mergeCell ref="A60:D60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2"/>
  <headerFooter alignWithMargins="0">
    <oddFooter>&amp;CStrona &amp;P z &amp;N</oddFooter>
  </headerFooter>
  <rowBreaks count="6" manualBreakCount="6">
    <brk id="47" max="3" man="1"/>
    <brk id="69" max="3" man="1"/>
    <brk id="115" max="3" man="1"/>
    <brk id="148" max="3" man="1"/>
    <brk id="182" max="3" man="1"/>
    <brk id="199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25"/>
  <sheetViews>
    <sheetView view="pageBreakPreview" zoomScale="50" zoomScaleSheetLayoutView="50" zoomScalePageLayoutView="0" workbookViewId="0" topLeftCell="A7">
      <selection activeCell="Q22" sqref="Q22"/>
    </sheetView>
  </sheetViews>
  <sheetFormatPr defaultColWidth="9.140625" defaultRowHeight="12.75"/>
  <cols>
    <col min="1" max="1" width="4.57421875" style="4" customWidth="1"/>
    <col min="2" max="2" width="23.140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1.421875" style="4" customWidth="1"/>
    <col min="11" max="11" width="10.8515625" style="6" customWidth="1"/>
    <col min="12" max="12" width="15.140625" style="4" customWidth="1"/>
    <col min="13" max="13" width="10.00390625" style="4" customWidth="1"/>
    <col min="14" max="14" width="9.57421875" style="4" customWidth="1"/>
    <col min="15" max="15" width="19.7109375" style="4" customWidth="1"/>
    <col min="16" max="16" width="21.140625" style="4" customWidth="1"/>
    <col min="17" max="20" width="15.00390625" style="4" customWidth="1"/>
    <col min="21" max="24" width="8.00390625" style="4" customWidth="1"/>
    <col min="25" max="16384" width="9.140625" style="4" customWidth="1"/>
  </cols>
  <sheetData>
    <row r="1" ht="12.75"/>
    <row r="2" ht="12.75"/>
    <row r="3" ht="12.75"/>
    <row r="4" ht="12.75"/>
    <row r="5" ht="12.75"/>
    <row r="6" ht="12.75"/>
    <row r="7" spans="1:10" ht="18">
      <c r="A7" s="5" t="s">
        <v>284</v>
      </c>
      <c r="I7" s="312"/>
      <c r="J7" s="312"/>
    </row>
    <row r="8" spans="1:10" ht="23.25" customHeight="1" thickBot="1">
      <c r="A8" s="313" t="s">
        <v>23</v>
      </c>
      <c r="B8" s="313"/>
      <c r="C8" s="313"/>
      <c r="D8" s="313"/>
      <c r="E8" s="313"/>
      <c r="F8" s="313"/>
      <c r="G8" s="313"/>
      <c r="H8" s="313"/>
      <c r="I8" s="313"/>
      <c r="J8" s="314"/>
    </row>
    <row r="9" spans="1:25" s="11" customFormat="1" ht="18" customHeight="1">
      <c r="A9" s="320" t="s">
        <v>24</v>
      </c>
      <c r="B9" s="315" t="s">
        <v>25</v>
      </c>
      <c r="C9" s="315" t="s">
        <v>26</v>
      </c>
      <c r="D9" s="315" t="s">
        <v>27</v>
      </c>
      <c r="E9" s="315" t="s">
        <v>28</v>
      </c>
      <c r="F9" s="315" t="s">
        <v>14</v>
      </c>
      <c r="G9" s="315" t="s">
        <v>70</v>
      </c>
      <c r="H9" s="315" t="s">
        <v>29</v>
      </c>
      <c r="I9" s="315" t="s">
        <v>15</v>
      </c>
      <c r="J9" s="315" t="s">
        <v>16</v>
      </c>
      <c r="K9" s="315" t="s">
        <v>17</v>
      </c>
      <c r="L9" s="305" t="s">
        <v>18</v>
      </c>
      <c r="M9" s="300" t="s">
        <v>71</v>
      </c>
      <c r="N9" s="315" t="s">
        <v>72</v>
      </c>
      <c r="O9" s="300" t="s">
        <v>19</v>
      </c>
      <c r="P9" s="300" t="s">
        <v>75</v>
      </c>
      <c r="Q9" s="300" t="s">
        <v>73</v>
      </c>
      <c r="R9" s="300"/>
      <c r="S9" s="300" t="s">
        <v>74</v>
      </c>
      <c r="T9" s="300"/>
      <c r="U9" s="305" t="s">
        <v>81</v>
      </c>
      <c r="V9" s="306"/>
      <c r="W9" s="306"/>
      <c r="X9" s="307"/>
      <c r="Y9" s="302" t="s">
        <v>76</v>
      </c>
    </row>
    <row r="10" spans="1:25" s="11" customFormat="1" ht="36.75" customHeight="1">
      <c r="A10" s="321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8"/>
      <c r="M10" s="274"/>
      <c r="N10" s="316"/>
      <c r="O10" s="274"/>
      <c r="P10" s="274"/>
      <c r="Q10" s="274"/>
      <c r="R10" s="274"/>
      <c r="S10" s="274"/>
      <c r="T10" s="274"/>
      <c r="U10" s="308"/>
      <c r="V10" s="309"/>
      <c r="W10" s="309"/>
      <c r="X10" s="310"/>
      <c r="Y10" s="303"/>
    </row>
    <row r="11" spans="1:25" s="11" customFormat="1" ht="42" customHeight="1" thickBot="1">
      <c r="A11" s="322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9"/>
      <c r="M11" s="301"/>
      <c r="N11" s="317"/>
      <c r="O11" s="301"/>
      <c r="P11" s="301"/>
      <c r="Q11" s="164" t="s">
        <v>30</v>
      </c>
      <c r="R11" s="164" t="s">
        <v>31</v>
      </c>
      <c r="S11" s="164" t="s">
        <v>30</v>
      </c>
      <c r="T11" s="164" t="s">
        <v>31</v>
      </c>
      <c r="U11" s="165" t="s">
        <v>77</v>
      </c>
      <c r="V11" s="165" t="s">
        <v>78</v>
      </c>
      <c r="W11" s="165" t="s">
        <v>79</v>
      </c>
      <c r="X11" s="165" t="s">
        <v>80</v>
      </c>
      <c r="Y11" s="304"/>
    </row>
    <row r="12" spans="1:25" ht="28.5" customHeight="1">
      <c r="A12" s="311" t="s">
        <v>495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</row>
    <row r="13" spans="1:25" s="11" customFormat="1" ht="30" customHeight="1">
      <c r="A13" s="2">
        <v>1</v>
      </c>
      <c r="B13" s="111" t="s">
        <v>622</v>
      </c>
      <c r="C13" s="244" t="s">
        <v>496</v>
      </c>
      <c r="D13" s="111">
        <v>11411</v>
      </c>
      <c r="E13" s="111" t="s">
        <v>497</v>
      </c>
      <c r="F13" s="111" t="s">
        <v>498</v>
      </c>
      <c r="G13" s="111">
        <v>6842</v>
      </c>
      <c r="H13" s="111">
        <v>1988</v>
      </c>
      <c r="I13" s="111" t="s">
        <v>533</v>
      </c>
      <c r="J13" s="247" t="s">
        <v>534</v>
      </c>
      <c r="K13" s="111">
        <v>6</v>
      </c>
      <c r="L13" s="111" t="s">
        <v>535</v>
      </c>
      <c r="M13" s="111">
        <v>10580</v>
      </c>
      <c r="N13" s="111" t="s">
        <v>120</v>
      </c>
      <c r="O13" s="248"/>
      <c r="P13" s="249"/>
      <c r="Q13" s="111" t="s">
        <v>562</v>
      </c>
      <c r="R13" s="111" t="s">
        <v>563</v>
      </c>
      <c r="S13" s="253"/>
      <c r="T13" s="253"/>
      <c r="U13" s="46" t="s">
        <v>6</v>
      </c>
      <c r="V13" s="151" t="s">
        <v>6</v>
      </c>
      <c r="W13" s="151"/>
      <c r="X13" s="151"/>
      <c r="Y13" s="85"/>
    </row>
    <row r="14" spans="1:25" s="11" customFormat="1" ht="43.5" customHeight="1">
      <c r="A14" s="2">
        <v>2</v>
      </c>
      <c r="B14" s="88" t="s">
        <v>499</v>
      </c>
      <c r="C14" s="244" t="s">
        <v>500</v>
      </c>
      <c r="D14" s="111">
        <v>103585</v>
      </c>
      <c r="E14" s="111" t="s">
        <v>501</v>
      </c>
      <c r="F14" s="111" t="s">
        <v>498</v>
      </c>
      <c r="G14" s="111">
        <v>4680</v>
      </c>
      <c r="H14" s="111">
        <v>1967</v>
      </c>
      <c r="I14" s="111" t="s">
        <v>536</v>
      </c>
      <c r="J14" s="247" t="s">
        <v>537</v>
      </c>
      <c r="K14" s="111">
        <v>7</v>
      </c>
      <c r="L14" s="111" t="s">
        <v>538</v>
      </c>
      <c r="M14" s="111">
        <v>10500</v>
      </c>
      <c r="N14" s="111" t="s">
        <v>120</v>
      </c>
      <c r="O14" s="248"/>
      <c r="P14" s="249"/>
      <c r="Q14" s="111" t="s">
        <v>562</v>
      </c>
      <c r="R14" s="111" t="s">
        <v>563</v>
      </c>
      <c r="S14" s="253"/>
      <c r="T14" s="253"/>
      <c r="U14" s="151" t="s">
        <v>6</v>
      </c>
      <c r="V14" s="151" t="s">
        <v>6</v>
      </c>
      <c r="W14" s="151"/>
      <c r="X14" s="151"/>
      <c r="Y14" s="85"/>
    </row>
    <row r="15" spans="1:25" s="11" customFormat="1" ht="29.25" customHeight="1">
      <c r="A15" s="2">
        <v>3</v>
      </c>
      <c r="B15" s="111" t="s">
        <v>621</v>
      </c>
      <c r="C15" s="244" t="s">
        <v>500</v>
      </c>
      <c r="D15" s="244" t="s">
        <v>502</v>
      </c>
      <c r="E15" s="111" t="s">
        <v>503</v>
      </c>
      <c r="F15" s="111" t="s">
        <v>498</v>
      </c>
      <c r="G15" s="111">
        <v>6842</v>
      </c>
      <c r="H15" s="111">
        <v>1983</v>
      </c>
      <c r="I15" s="111" t="s">
        <v>539</v>
      </c>
      <c r="J15" s="247" t="s">
        <v>540</v>
      </c>
      <c r="K15" s="111">
        <v>6</v>
      </c>
      <c r="L15" s="111" t="s">
        <v>535</v>
      </c>
      <c r="M15" s="111">
        <v>10580</v>
      </c>
      <c r="N15" s="111" t="s">
        <v>120</v>
      </c>
      <c r="O15" s="248"/>
      <c r="P15" s="249"/>
      <c r="Q15" s="111" t="s">
        <v>564</v>
      </c>
      <c r="R15" s="111" t="s">
        <v>565</v>
      </c>
      <c r="S15" s="254"/>
      <c r="T15" s="254"/>
      <c r="U15" s="151" t="s">
        <v>6</v>
      </c>
      <c r="V15" s="151" t="s">
        <v>6</v>
      </c>
      <c r="W15" s="151"/>
      <c r="X15" s="151"/>
      <c r="Y15" s="85"/>
    </row>
    <row r="16" spans="1:25" s="11" customFormat="1" ht="42" customHeight="1">
      <c r="A16" s="2">
        <v>4</v>
      </c>
      <c r="B16" s="111" t="s">
        <v>620</v>
      </c>
      <c r="C16" s="244" t="s">
        <v>504</v>
      </c>
      <c r="D16" s="111" t="s">
        <v>505</v>
      </c>
      <c r="E16" s="111" t="s">
        <v>506</v>
      </c>
      <c r="F16" s="111" t="s">
        <v>498</v>
      </c>
      <c r="G16" s="111" t="s">
        <v>541</v>
      </c>
      <c r="H16" s="111"/>
      <c r="I16" s="111" t="s">
        <v>542</v>
      </c>
      <c r="J16" s="247" t="s">
        <v>543</v>
      </c>
      <c r="K16" s="111"/>
      <c r="L16" s="111">
        <v>430</v>
      </c>
      <c r="M16" s="111">
        <v>600</v>
      </c>
      <c r="N16" s="111" t="s">
        <v>120</v>
      </c>
      <c r="O16" s="248"/>
      <c r="P16" s="249"/>
      <c r="Q16" s="111" t="s">
        <v>562</v>
      </c>
      <c r="R16" s="111" t="s">
        <v>563</v>
      </c>
      <c r="S16" s="253"/>
      <c r="T16" s="253"/>
      <c r="U16" s="151" t="s">
        <v>6</v>
      </c>
      <c r="V16" s="151"/>
      <c r="W16" s="151"/>
      <c r="X16" s="151"/>
      <c r="Y16" s="85"/>
    </row>
    <row r="17" spans="1:25" s="11" customFormat="1" ht="49.5" customHeight="1">
      <c r="A17" s="2">
        <v>5</v>
      </c>
      <c r="B17" s="88" t="s">
        <v>507</v>
      </c>
      <c r="C17" s="244" t="s">
        <v>508</v>
      </c>
      <c r="D17" s="111">
        <v>18956</v>
      </c>
      <c r="E17" s="111" t="s">
        <v>509</v>
      </c>
      <c r="F17" s="111" t="s">
        <v>498</v>
      </c>
      <c r="G17" s="111" t="s">
        <v>544</v>
      </c>
      <c r="H17" s="111">
        <v>1989</v>
      </c>
      <c r="I17" s="111" t="s">
        <v>545</v>
      </c>
      <c r="J17" s="247" t="s">
        <v>546</v>
      </c>
      <c r="K17" s="111">
        <v>4</v>
      </c>
      <c r="L17" s="111" t="s">
        <v>547</v>
      </c>
      <c r="M17" s="111">
        <v>15400</v>
      </c>
      <c r="N17" s="111" t="s">
        <v>120</v>
      </c>
      <c r="O17" s="248"/>
      <c r="P17" s="249"/>
      <c r="Q17" s="111" t="s">
        <v>566</v>
      </c>
      <c r="R17" s="111" t="s">
        <v>567</v>
      </c>
      <c r="S17" s="253"/>
      <c r="T17" s="253"/>
      <c r="U17" s="151" t="s">
        <v>6</v>
      </c>
      <c r="V17" s="151" t="s">
        <v>6</v>
      </c>
      <c r="W17" s="151"/>
      <c r="X17" s="151"/>
      <c r="Y17" s="85"/>
    </row>
    <row r="18" spans="1:25" s="11" customFormat="1" ht="60" customHeight="1">
      <c r="A18" s="2">
        <v>6</v>
      </c>
      <c r="B18" s="111" t="s">
        <v>615</v>
      </c>
      <c r="C18" s="244" t="s">
        <v>510</v>
      </c>
      <c r="D18" s="111" t="s">
        <v>511</v>
      </c>
      <c r="E18" s="111" t="s">
        <v>512</v>
      </c>
      <c r="F18" s="111" t="s">
        <v>498</v>
      </c>
      <c r="G18" s="111">
        <v>6871</v>
      </c>
      <c r="H18" s="111">
        <v>2009</v>
      </c>
      <c r="I18" s="111" t="s">
        <v>548</v>
      </c>
      <c r="J18" s="247" t="s">
        <v>549</v>
      </c>
      <c r="K18" s="111">
        <v>5</v>
      </c>
      <c r="L18" s="111" t="s">
        <v>550</v>
      </c>
      <c r="M18" s="111">
        <v>12000</v>
      </c>
      <c r="N18" s="111" t="s">
        <v>120</v>
      </c>
      <c r="O18" s="250" t="s">
        <v>561</v>
      </c>
      <c r="P18" s="260">
        <v>233606</v>
      </c>
      <c r="Q18" s="111" t="s">
        <v>568</v>
      </c>
      <c r="R18" s="111" t="s">
        <v>569</v>
      </c>
      <c r="S18" s="111" t="s">
        <v>568</v>
      </c>
      <c r="T18" s="111" t="s">
        <v>569</v>
      </c>
      <c r="U18" s="151" t="s">
        <v>6</v>
      </c>
      <c r="V18" s="151" t="s">
        <v>6</v>
      </c>
      <c r="W18" s="151" t="s">
        <v>6</v>
      </c>
      <c r="X18" s="151"/>
      <c r="Y18" s="85"/>
    </row>
    <row r="19" spans="1:25" s="11" customFormat="1" ht="42" customHeight="1">
      <c r="A19" s="2">
        <v>7</v>
      </c>
      <c r="B19" s="111" t="s">
        <v>616</v>
      </c>
      <c r="C19" s="111" t="s">
        <v>513</v>
      </c>
      <c r="D19" s="111" t="s">
        <v>514</v>
      </c>
      <c r="E19" s="111" t="s">
        <v>515</v>
      </c>
      <c r="F19" s="111" t="s">
        <v>516</v>
      </c>
      <c r="G19" s="111">
        <v>1391</v>
      </c>
      <c r="H19" s="111">
        <v>1993</v>
      </c>
      <c r="I19" s="111" t="s">
        <v>551</v>
      </c>
      <c r="J19" s="247" t="s">
        <v>552</v>
      </c>
      <c r="K19" s="111">
        <v>6</v>
      </c>
      <c r="L19" s="111" t="s">
        <v>553</v>
      </c>
      <c r="M19" s="111">
        <v>1470</v>
      </c>
      <c r="N19" s="111" t="s">
        <v>120</v>
      </c>
      <c r="O19" s="248"/>
      <c r="P19" s="251"/>
      <c r="Q19" s="111" t="s">
        <v>570</v>
      </c>
      <c r="R19" s="111" t="s">
        <v>571</v>
      </c>
      <c r="S19" s="254"/>
      <c r="T19" s="254"/>
      <c r="U19" s="151" t="s">
        <v>6</v>
      </c>
      <c r="V19" s="151" t="s">
        <v>6</v>
      </c>
      <c r="W19" s="151"/>
      <c r="X19" s="151"/>
      <c r="Y19" s="85"/>
    </row>
    <row r="20" spans="1:25" s="11" customFormat="1" ht="33" customHeight="1">
      <c r="A20" s="2">
        <v>8</v>
      </c>
      <c r="B20" s="111" t="s">
        <v>619</v>
      </c>
      <c r="C20" s="111">
        <v>4</v>
      </c>
      <c r="D20" s="111" t="s">
        <v>517</v>
      </c>
      <c r="E20" s="111" t="s">
        <v>518</v>
      </c>
      <c r="F20" s="111" t="s">
        <v>498</v>
      </c>
      <c r="G20" s="111">
        <v>1110</v>
      </c>
      <c r="H20" s="111">
        <v>1988</v>
      </c>
      <c r="I20" s="111" t="s">
        <v>554</v>
      </c>
      <c r="J20" s="111" t="s">
        <v>534</v>
      </c>
      <c r="K20" s="111">
        <v>6</v>
      </c>
      <c r="L20" s="111" t="s">
        <v>555</v>
      </c>
      <c r="M20" s="111">
        <v>15400</v>
      </c>
      <c r="N20" s="111" t="s">
        <v>120</v>
      </c>
      <c r="O20" s="248"/>
      <c r="P20" s="252"/>
      <c r="Q20" s="111" t="s">
        <v>562</v>
      </c>
      <c r="R20" s="111" t="s">
        <v>563</v>
      </c>
      <c r="S20" s="255"/>
      <c r="T20" s="255"/>
      <c r="U20" s="151" t="s">
        <v>6</v>
      </c>
      <c r="V20" s="151" t="s">
        <v>6</v>
      </c>
      <c r="W20" s="151"/>
      <c r="X20" s="151"/>
      <c r="Y20" s="85"/>
    </row>
    <row r="21" spans="1:25" s="11" customFormat="1" ht="42" customHeight="1">
      <c r="A21" s="2">
        <v>9</v>
      </c>
      <c r="B21" s="111" t="s">
        <v>618</v>
      </c>
      <c r="C21" s="111" t="s">
        <v>519</v>
      </c>
      <c r="D21" s="111">
        <v>11848</v>
      </c>
      <c r="E21" s="111" t="s">
        <v>520</v>
      </c>
      <c r="F21" s="111" t="s">
        <v>498</v>
      </c>
      <c r="G21" s="111">
        <v>6842</v>
      </c>
      <c r="H21" s="111">
        <v>1989</v>
      </c>
      <c r="I21" s="111" t="s">
        <v>556</v>
      </c>
      <c r="J21" s="111" t="s">
        <v>552</v>
      </c>
      <c r="K21" s="111">
        <v>6</v>
      </c>
      <c r="L21" s="111" t="s">
        <v>557</v>
      </c>
      <c r="M21" s="111">
        <v>10700</v>
      </c>
      <c r="N21" s="111" t="s">
        <v>120</v>
      </c>
      <c r="O21" s="248"/>
      <c r="P21" s="252"/>
      <c r="Q21" s="111" t="s">
        <v>572</v>
      </c>
      <c r="R21" s="111" t="s">
        <v>573</v>
      </c>
      <c r="S21" s="255"/>
      <c r="T21" s="255"/>
      <c r="U21" s="151" t="s">
        <v>6</v>
      </c>
      <c r="V21" s="151" t="s">
        <v>6</v>
      </c>
      <c r="W21" s="151"/>
      <c r="X21" s="151"/>
      <c r="Y21" s="85"/>
    </row>
    <row r="22" spans="1:25" s="11" customFormat="1" ht="70.5" customHeight="1">
      <c r="A22" s="2">
        <v>10</v>
      </c>
      <c r="B22" s="111" t="s">
        <v>617</v>
      </c>
      <c r="C22" s="111" t="s">
        <v>521</v>
      </c>
      <c r="D22" s="111" t="s">
        <v>522</v>
      </c>
      <c r="E22" s="111" t="s">
        <v>523</v>
      </c>
      <c r="F22" s="111" t="s">
        <v>498</v>
      </c>
      <c r="G22" s="111">
        <v>6871</v>
      </c>
      <c r="H22" s="111">
        <v>2014</v>
      </c>
      <c r="I22" s="111" t="s">
        <v>558</v>
      </c>
      <c r="J22" s="111" t="s">
        <v>559</v>
      </c>
      <c r="K22" s="111">
        <v>6</v>
      </c>
      <c r="L22" s="111" t="s">
        <v>560</v>
      </c>
      <c r="M22" s="111">
        <v>18600</v>
      </c>
      <c r="N22" s="111" t="s">
        <v>120</v>
      </c>
      <c r="O22" s="250" t="s">
        <v>561</v>
      </c>
      <c r="P22" s="260">
        <v>657710</v>
      </c>
      <c r="Q22" s="111" t="s">
        <v>574</v>
      </c>
      <c r="R22" s="111" t="s">
        <v>575</v>
      </c>
      <c r="S22" s="111" t="s">
        <v>574</v>
      </c>
      <c r="T22" s="111" t="s">
        <v>575</v>
      </c>
      <c r="U22" s="151" t="s">
        <v>6</v>
      </c>
      <c r="V22" s="151" t="s">
        <v>6</v>
      </c>
      <c r="W22" s="151" t="s">
        <v>6</v>
      </c>
      <c r="X22" s="151"/>
      <c r="Y22" s="85"/>
    </row>
    <row r="23" spans="1:25" s="11" customFormat="1" ht="34.5" customHeight="1">
      <c r="A23" s="2">
        <v>11</v>
      </c>
      <c r="B23" s="256" t="s">
        <v>524</v>
      </c>
      <c r="C23" s="245" t="s">
        <v>525</v>
      </c>
      <c r="D23" s="246" t="s">
        <v>526</v>
      </c>
      <c r="E23" s="256" t="s">
        <v>527</v>
      </c>
      <c r="F23" s="257" t="s">
        <v>528</v>
      </c>
      <c r="G23" s="245">
        <v>12742</v>
      </c>
      <c r="H23" s="245">
        <v>2018</v>
      </c>
      <c r="I23" s="246"/>
      <c r="J23" s="246"/>
      <c r="K23" s="245">
        <v>6</v>
      </c>
      <c r="L23" s="245">
        <v>9615</v>
      </c>
      <c r="M23" s="246"/>
      <c r="N23" s="246"/>
      <c r="O23" s="246"/>
      <c r="P23" s="260">
        <v>993600</v>
      </c>
      <c r="Q23" s="111" t="s">
        <v>576</v>
      </c>
      <c r="R23" s="111" t="s">
        <v>577</v>
      </c>
      <c r="S23" s="111" t="s">
        <v>576</v>
      </c>
      <c r="T23" s="111" t="s">
        <v>577</v>
      </c>
      <c r="U23" s="151" t="s">
        <v>6</v>
      </c>
      <c r="V23" s="151" t="s">
        <v>6</v>
      </c>
      <c r="W23" s="151" t="s">
        <v>6</v>
      </c>
      <c r="X23" s="151"/>
      <c r="Y23" s="85"/>
    </row>
    <row r="24" spans="1:25" s="11" customFormat="1" ht="36" customHeight="1">
      <c r="A24" s="2">
        <v>12</v>
      </c>
      <c r="B24" s="256" t="s">
        <v>529</v>
      </c>
      <c r="C24" s="245" t="s">
        <v>530</v>
      </c>
      <c r="D24" s="245" t="s">
        <v>531</v>
      </c>
      <c r="E24" s="256" t="s">
        <v>532</v>
      </c>
      <c r="F24" s="257" t="s">
        <v>528</v>
      </c>
      <c r="G24" s="245">
        <v>7698</v>
      </c>
      <c r="H24" s="245">
        <v>2019</v>
      </c>
      <c r="I24" s="245"/>
      <c r="J24" s="245"/>
      <c r="K24" s="245"/>
      <c r="L24" s="245"/>
      <c r="M24" s="245"/>
      <c r="N24" s="245"/>
      <c r="O24" s="245"/>
      <c r="P24" s="260">
        <v>645777</v>
      </c>
      <c r="Q24" s="256" t="s">
        <v>578</v>
      </c>
      <c r="R24" s="256" t="s">
        <v>579</v>
      </c>
      <c r="S24" s="256" t="s">
        <v>578</v>
      </c>
      <c r="T24" s="256" t="s">
        <v>579</v>
      </c>
      <c r="U24" s="151" t="s">
        <v>6</v>
      </c>
      <c r="V24" s="151" t="s">
        <v>6</v>
      </c>
      <c r="W24" s="151" t="s">
        <v>6</v>
      </c>
      <c r="X24" s="151"/>
      <c r="Y24" s="85"/>
    </row>
    <row r="25" ht="12.75">
      <c r="A25" t="s">
        <v>82</v>
      </c>
    </row>
  </sheetData>
  <sheetProtection/>
  <mergeCells count="23">
    <mergeCell ref="M9:M11"/>
    <mergeCell ref="N9:N11"/>
    <mergeCell ref="H9:H11"/>
    <mergeCell ref="I9:I11"/>
    <mergeCell ref="A9:A11"/>
    <mergeCell ref="B9:B11"/>
    <mergeCell ref="C9:C11"/>
    <mergeCell ref="D9:D11"/>
    <mergeCell ref="E9:E11"/>
    <mergeCell ref="F9:F11"/>
    <mergeCell ref="A12:L12"/>
    <mergeCell ref="I7:J7"/>
    <mergeCell ref="A8:J8"/>
    <mergeCell ref="G9:G11"/>
    <mergeCell ref="J9:J11"/>
    <mergeCell ref="K9:K11"/>
    <mergeCell ref="L9:L11"/>
    <mergeCell ref="O9:O11"/>
    <mergeCell ref="P9:P11"/>
    <mergeCell ref="Q9:R10"/>
    <mergeCell ref="S9:T10"/>
    <mergeCell ref="Y9:Y11"/>
    <mergeCell ref="U9:X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0" r:id="rId4"/>
  <headerFooter alignWithMargins="0">
    <oddFooter>&amp;CStrona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45"/>
  <sheetViews>
    <sheetView tabSelected="1" zoomScalePageLayoutView="0" workbookViewId="0" topLeftCell="A34">
      <selection activeCell="H43" sqref="H43"/>
    </sheetView>
  </sheetViews>
  <sheetFormatPr defaultColWidth="9.140625" defaultRowHeight="12.75"/>
  <cols>
    <col min="1" max="1" width="13.57421875" style="58" customWidth="1"/>
    <col min="2" max="2" width="17.140625" style="59" customWidth="1"/>
    <col min="3" max="3" width="55.421875" style="73" customWidth="1"/>
    <col min="4" max="16384" width="9.140625" style="58" customWidth="1"/>
  </cols>
  <sheetData>
    <row r="7" spans="1:3" ht="12.75">
      <c r="A7" s="57" t="s">
        <v>285</v>
      </c>
      <c r="B7" s="75"/>
      <c r="C7" s="79"/>
    </row>
    <row r="9" spans="1:3" ht="12.75">
      <c r="A9" s="327" t="s">
        <v>1</v>
      </c>
      <c r="B9" s="327"/>
      <c r="C9" s="327"/>
    </row>
    <row r="10" spans="1:3" ht="38.25">
      <c r="A10" s="265" t="s">
        <v>626</v>
      </c>
      <c r="B10" s="166" t="s">
        <v>2</v>
      </c>
      <c r="C10" s="265" t="s">
        <v>3</v>
      </c>
    </row>
    <row r="11" spans="1:3" ht="22.5" customHeight="1">
      <c r="A11" s="328" t="s">
        <v>623</v>
      </c>
      <c r="B11" s="328"/>
      <c r="C11" s="328"/>
    </row>
    <row r="12" spans="1:3" ht="15.75" customHeight="1">
      <c r="A12" s="324" t="s">
        <v>627</v>
      </c>
      <c r="B12" s="33">
        <v>600</v>
      </c>
      <c r="C12" s="1" t="s">
        <v>634</v>
      </c>
    </row>
    <row r="13" spans="1:3" ht="25.5">
      <c r="A13" s="325"/>
      <c r="B13" s="33">
        <v>500</v>
      </c>
      <c r="C13" s="1" t="s">
        <v>635</v>
      </c>
    </row>
    <row r="14" spans="1:3" ht="25.5">
      <c r="A14" s="326"/>
      <c r="B14" s="33">
        <v>500</v>
      </c>
      <c r="C14" s="1" t="s">
        <v>642</v>
      </c>
    </row>
    <row r="15" spans="1:7" s="4" customFormat="1" ht="22.5" customHeight="1">
      <c r="A15" s="266" t="s">
        <v>22</v>
      </c>
      <c r="B15" s="66">
        <f>SUM(B12:B14)</f>
        <v>1600</v>
      </c>
      <c r="C15" s="30"/>
      <c r="D15" s="15"/>
      <c r="E15" s="15"/>
      <c r="F15" s="15"/>
      <c r="G15" s="15"/>
    </row>
    <row r="16" spans="1:3" ht="21" customHeight="1">
      <c r="A16" s="328" t="s">
        <v>624</v>
      </c>
      <c r="B16" s="328"/>
      <c r="C16" s="328"/>
    </row>
    <row r="17" spans="1:3" ht="25.5">
      <c r="A17" s="324" t="s">
        <v>627</v>
      </c>
      <c r="B17" s="33">
        <v>500</v>
      </c>
      <c r="C17" s="1" t="s">
        <v>628</v>
      </c>
    </row>
    <row r="18" spans="1:3" ht="12.75">
      <c r="A18" s="325"/>
      <c r="B18" s="33">
        <v>500</v>
      </c>
      <c r="C18" s="1" t="s">
        <v>629</v>
      </c>
    </row>
    <row r="19" spans="1:3" ht="25.5">
      <c r="A19" s="325"/>
      <c r="B19" s="33">
        <v>500</v>
      </c>
      <c r="C19" s="1" t="s">
        <v>630</v>
      </c>
    </row>
    <row r="20" spans="1:3" ht="25.5">
      <c r="A20" s="325"/>
      <c r="B20" s="33">
        <v>300</v>
      </c>
      <c r="C20" s="237" t="s">
        <v>631</v>
      </c>
    </row>
    <row r="21" spans="1:3" ht="15.75" customHeight="1">
      <c r="A21" s="325"/>
      <c r="B21" s="33">
        <v>473.55</v>
      </c>
      <c r="C21" s="261" t="s">
        <v>632</v>
      </c>
    </row>
    <row r="22" spans="1:3" ht="15.75" customHeight="1">
      <c r="A22" s="325"/>
      <c r="B22" s="33">
        <v>300</v>
      </c>
      <c r="C22" s="237" t="s">
        <v>633</v>
      </c>
    </row>
    <row r="23" spans="1:3" ht="25.5">
      <c r="A23" s="325"/>
      <c r="B23" s="33">
        <v>1000</v>
      </c>
      <c r="C23" s="237" t="s">
        <v>639</v>
      </c>
    </row>
    <row r="24" spans="1:3" ht="25.5">
      <c r="A24" s="325"/>
      <c r="B24" s="33">
        <v>772.63</v>
      </c>
      <c r="C24" s="237" t="s">
        <v>628</v>
      </c>
    </row>
    <row r="25" spans="1:3" ht="25.5">
      <c r="A25" s="325"/>
      <c r="B25" s="33">
        <v>1000</v>
      </c>
      <c r="C25" s="1" t="s">
        <v>640</v>
      </c>
    </row>
    <row r="26" spans="1:3" ht="15.75" customHeight="1">
      <c r="A26" s="326"/>
      <c r="B26" s="33">
        <v>500</v>
      </c>
      <c r="C26" s="1" t="s">
        <v>641</v>
      </c>
    </row>
    <row r="27" spans="1:3" ht="25.5">
      <c r="A27" s="324" t="s">
        <v>647</v>
      </c>
      <c r="B27" s="33">
        <v>600</v>
      </c>
      <c r="C27" s="1" t="s">
        <v>646</v>
      </c>
    </row>
    <row r="28" spans="1:3" ht="25.5">
      <c r="A28" s="326"/>
      <c r="B28" s="33">
        <v>401.03</v>
      </c>
      <c r="C28" s="1" t="s">
        <v>648</v>
      </c>
    </row>
    <row r="29" spans="1:3" ht="38.25">
      <c r="A29" s="324" t="s">
        <v>650</v>
      </c>
      <c r="B29" s="33">
        <v>2804.4</v>
      </c>
      <c r="C29" s="1" t="s">
        <v>649</v>
      </c>
    </row>
    <row r="30" spans="1:3" ht="15.75" customHeight="1">
      <c r="A30" s="326"/>
      <c r="B30" s="33">
        <v>376.38</v>
      </c>
      <c r="C30" s="1"/>
    </row>
    <row r="31" spans="1:7" s="4" customFormat="1" ht="22.5" customHeight="1">
      <c r="A31" s="266" t="s">
        <v>22</v>
      </c>
      <c r="B31" s="66">
        <f>SUM(B17:B30)</f>
        <v>10027.99</v>
      </c>
      <c r="C31" s="30"/>
      <c r="D31" s="15"/>
      <c r="E31" s="15"/>
      <c r="F31" s="15"/>
      <c r="G31" s="15"/>
    </row>
    <row r="32" spans="1:3" ht="24.75" customHeight="1">
      <c r="A32" s="328" t="s">
        <v>625</v>
      </c>
      <c r="B32" s="328"/>
      <c r="C32" s="328"/>
    </row>
    <row r="33" spans="1:3" ht="25.5">
      <c r="A33" s="324" t="s">
        <v>627</v>
      </c>
      <c r="B33" s="33">
        <v>391.19</v>
      </c>
      <c r="C33" s="1" t="s">
        <v>631</v>
      </c>
    </row>
    <row r="34" spans="1:3" ht="15.75" customHeight="1">
      <c r="A34" s="326"/>
      <c r="B34" s="33">
        <v>500</v>
      </c>
      <c r="C34" s="1" t="s">
        <v>636</v>
      </c>
    </row>
    <row r="35" spans="1:3" ht="25.5">
      <c r="A35" s="74" t="s">
        <v>638</v>
      </c>
      <c r="B35" s="33">
        <v>5962.68</v>
      </c>
      <c r="C35" s="1" t="s">
        <v>637</v>
      </c>
    </row>
    <row r="36" spans="1:3" ht="26.25" customHeight="1">
      <c r="A36" s="324" t="s">
        <v>643</v>
      </c>
      <c r="B36" s="33">
        <v>11212.09</v>
      </c>
      <c r="C36" s="1" t="s">
        <v>651</v>
      </c>
    </row>
    <row r="37" spans="1:3" ht="20.25" customHeight="1">
      <c r="A37" s="325"/>
      <c r="B37" s="33">
        <v>1063.04</v>
      </c>
      <c r="C37" s="1" t="s">
        <v>644</v>
      </c>
    </row>
    <row r="38" spans="1:3" ht="25.5">
      <c r="A38" s="326"/>
      <c r="B38" s="33">
        <v>2716</v>
      </c>
      <c r="C38" s="1" t="s">
        <v>645</v>
      </c>
    </row>
    <row r="39" spans="1:7" s="4" customFormat="1" ht="22.5" customHeight="1">
      <c r="A39" s="266" t="s">
        <v>22</v>
      </c>
      <c r="B39" s="66">
        <f>SUM(B33:B38)</f>
        <v>21845</v>
      </c>
      <c r="C39" s="30"/>
      <c r="D39" s="15"/>
      <c r="E39" s="15"/>
      <c r="F39" s="15"/>
      <c r="G39" s="15"/>
    </row>
    <row r="40" spans="1:7" s="4" customFormat="1" ht="22.5" customHeight="1">
      <c r="A40" s="262"/>
      <c r="B40" s="263"/>
      <c r="C40" s="264"/>
      <c r="D40" s="15"/>
      <c r="E40" s="15"/>
      <c r="F40" s="15"/>
      <c r="G40" s="15"/>
    </row>
    <row r="41" spans="1:7" s="4" customFormat="1" ht="22.5" customHeight="1">
      <c r="A41" s="334" t="s">
        <v>653</v>
      </c>
      <c r="B41" s="334"/>
      <c r="C41" s="334"/>
      <c r="D41" s="15"/>
      <c r="E41" s="15"/>
      <c r="F41" s="15"/>
      <c r="G41" s="15"/>
    </row>
    <row r="42" spans="1:7" s="4" customFormat="1" ht="22.5" customHeight="1">
      <c r="A42" s="323" t="s">
        <v>652</v>
      </c>
      <c r="B42" s="323"/>
      <c r="C42" s="323"/>
      <c r="D42" s="15"/>
      <c r="E42" s="15"/>
      <c r="F42" s="15"/>
      <c r="G42" s="15"/>
    </row>
    <row r="43" spans="1:7" s="4" customFormat="1" ht="22.5" customHeight="1">
      <c r="A43" s="323"/>
      <c r="B43" s="323"/>
      <c r="C43" s="323"/>
      <c r="D43" s="15"/>
      <c r="E43" s="15"/>
      <c r="F43" s="15"/>
      <c r="G43" s="15"/>
    </row>
    <row r="44" spans="1:7" s="4" customFormat="1" ht="22.5" customHeight="1">
      <c r="A44" s="269"/>
      <c r="B44" s="269"/>
      <c r="C44" s="269"/>
      <c r="D44" s="15"/>
      <c r="E44" s="15"/>
      <c r="F44" s="15"/>
      <c r="G44" s="15"/>
    </row>
    <row r="45" ht="12.75">
      <c r="A45" t="s">
        <v>82</v>
      </c>
    </row>
  </sheetData>
  <sheetProtection/>
  <mergeCells count="12">
    <mergeCell ref="A12:A14"/>
    <mergeCell ref="A41:C41"/>
    <mergeCell ref="A42:C43"/>
    <mergeCell ref="A36:A38"/>
    <mergeCell ref="A33:A34"/>
    <mergeCell ref="A9:C9"/>
    <mergeCell ref="A11:C11"/>
    <mergeCell ref="A16:C16"/>
    <mergeCell ref="A32:C32"/>
    <mergeCell ref="A17:A26"/>
    <mergeCell ref="A29:A30"/>
    <mergeCell ref="A27:A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26"/>
  <sheetViews>
    <sheetView zoomScalePageLayoutView="0" workbookViewId="0" topLeftCell="A7">
      <selection activeCell="E16" activeCellId="1" sqref="C16 E16"/>
    </sheetView>
  </sheetViews>
  <sheetFormatPr defaultColWidth="9.140625" defaultRowHeight="12.75"/>
  <cols>
    <col min="1" max="1" width="5.8515625" style="72" customWidth="1"/>
    <col min="2" max="2" width="42.421875" style="0" customWidth="1"/>
    <col min="3" max="4" width="20.140625" style="64" customWidth="1"/>
    <col min="5" max="5" width="14.7109375" style="0" customWidth="1"/>
  </cols>
  <sheetData>
    <row r="7" spans="2:4" ht="16.5">
      <c r="B7" s="9" t="s">
        <v>42</v>
      </c>
      <c r="D7" s="65"/>
    </row>
    <row r="8" ht="16.5">
      <c r="B8" s="9"/>
    </row>
    <row r="9" spans="2:4" ht="12.75" customHeight="1">
      <c r="B9" s="329" t="s">
        <v>69</v>
      </c>
      <c r="C9" s="329"/>
      <c r="D9" s="329"/>
    </row>
    <row r="10" spans="1:5" ht="42" customHeight="1">
      <c r="A10" s="167" t="s">
        <v>24</v>
      </c>
      <c r="B10" s="167" t="s">
        <v>21</v>
      </c>
      <c r="C10" s="166" t="s">
        <v>40</v>
      </c>
      <c r="D10" s="166" t="s">
        <v>20</v>
      </c>
      <c r="E10" s="166" t="s">
        <v>108</v>
      </c>
    </row>
    <row r="11" spans="1:5" ht="26.25" customHeight="1">
      <c r="A11" s="45">
        <v>1</v>
      </c>
      <c r="B11" s="87" t="s">
        <v>84</v>
      </c>
      <c r="C11" s="40">
        <v>2424664.08</v>
      </c>
      <c r="D11" s="40"/>
      <c r="E11" s="44"/>
    </row>
    <row r="12" spans="1:5" s="7" customFormat="1" ht="26.25" customHeight="1">
      <c r="A12" s="151">
        <v>2</v>
      </c>
      <c r="B12" s="31" t="s">
        <v>85</v>
      </c>
      <c r="C12" s="40">
        <v>91919.68000000001</v>
      </c>
      <c r="D12" s="40"/>
      <c r="E12" s="96">
        <v>5704.17</v>
      </c>
    </row>
    <row r="13" spans="1:5" s="7" customFormat="1" ht="26.25" customHeight="1">
      <c r="A13" s="45">
        <v>3</v>
      </c>
      <c r="B13" s="16" t="s">
        <v>86</v>
      </c>
      <c r="C13" s="67">
        <v>1020304.55</v>
      </c>
      <c r="D13" s="70">
        <v>21358.8</v>
      </c>
      <c r="E13" s="96">
        <v>0</v>
      </c>
    </row>
    <row r="14" spans="1:5" s="7" customFormat="1" ht="26.25" customHeight="1">
      <c r="A14" s="151">
        <v>4</v>
      </c>
      <c r="B14" s="87" t="s">
        <v>220</v>
      </c>
      <c r="C14" s="125">
        <v>1061655.9300000002</v>
      </c>
      <c r="D14" s="126">
        <v>27011.12</v>
      </c>
      <c r="E14" s="96">
        <v>0</v>
      </c>
    </row>
    <row r="15" spans="1:5" s="7" customFormat="1" ht="26.25" customHeight="1">
      <c r="A15" s="45">
        <v>5</v>
      </c>
      <c r="B15" s="87" t="s">
        <v>271</v>
      </c>
      <c r="C15" s="40">
        <v>1169684.17</v>
      </c>
      <c r="D15" s="70">
        <v>465183.26</v>
      </c>
      <c r="E15" s="86"/>
    </row>
    <row r="16" spans="1:5" ht="18" customHeight="1">
      <c r="A16" s="71"/>
      <c r="B16" s="17" t="s">
        <v>22</v>
      </c>
      <c r="C16" s="68">
        <f>SUM(C11:C15)</f>
        <v>5768228.41</v>
      </c>
      <c r="D16" s="68">
        <f>SUM(D11:D15)</f>
        <v>513553.18</v>
      </c>
      <c r="E16" s="68">
        <f>SUM(E11:E15)</f>
        <v>5704.17</v>
      </c>
    </row>
    <row r="17" spans="2:4" ht="12.75">
      <c r="B17" s="7"/>
      <c r="C17" s="69"/>
      <c r="D17" s="69"/>
    </row>
    <row r="18" spans="1:4" ht="12.75">
      <c r="A18" t="s">
        <v>82</v>
      </c>
      <c r="B18" s="7"/>
      <c r="C18" s="69"/>
      <c r="D18" s="69"/>
    </row>
    <row r="19" spans="2:4" ht="12.75">
      <c r="B19" s="7"/>
      <c r="C19" s="69"/>
      <c r="D19" s="69"/>
    </row>
    <row r="20" spans="2:4" ht="12.75">
      <c r="B20" s="7"/>
      <c r="C20" s="69"/>
      <c r="D20" s="69"/>
    </row>
    <row r="21" spans="2:4" ht="12.75">
      <c r="B21" s="7"/>
      <c r="C21" s="69"/>
      <c r="D21" s="69"/>
    </row>
    <row r="22" spans="2:4" ht="12.75">
      <c r="B22" s="7"/>
      <c r="C22" s="69"/>
      <c r="D22" s="69"/>
    </row>
    <row r="23" spans="2:4" ht="12.75">
      <c r="B23" s="7"/>
      <c r="C23" s="69"/>
      <c r="D23" s="69"/>
    </row>
    <row r="24" spans="2:4" ht="12.75">
      <c r="B24" s="7"/>
      <c r="C24" s="69"/>
      <c r="D24" s="69"/>
    </row>
    <row r="25" spans="2:4" ht="12.75">
      <c r="B25" s="7"/>
      <c r="C25" s="69"/>
      <c r="D25" s="69"/>
    </row>
    <row r="26" spans="2:4" ht="12.75">
      <c r="B26" s="7"/>
      <c r="C26" s="69"/>
      <c r="D26" s="69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9"/>
  <sheetViews>
    <sheetView zoomScalePageLayoutView="0" workbookViewId="0" topLeftCell="A35">
      <selection activeCell="F25" sqref="F25"/>
    </sheetView>
  </sheetViews>
  <sheetFormatPr defaultColWidth="9.140625" defaultRowHeight="12.75"/>
  <cols>
    <col min="1" max="1" width="4.140625" style="72" customWidth="1"/>
    <col min="2" max="2" width="53.28125" style="0" customWidth="1"/>
    <col min="3" max="3" width="37.57421875" style="0" customWidth="1"/>
  </cols>
  <sheetData>
    <row r="7" spans="2:3" ht="15" customHeight="1">
      <c r="B7" s="23" t="s">
        <v>614</v>
      </c>
      <c r="C7" s="80"/>
    </row>
    <row r="8" ht="12.75">
      <c r="B8" s="23"/>
    </row>
    <row r="9" spans="1:4" ht="69" customHeight="1">
      <c r="A9" s="330" t="s">
        <v>114</v>
      </c>
      <c r="B9" s="330"/>
      <c r="C9" s="330"/>
      <c r="D9" s="82"/>
    </row>
    <row r="10" spans="1:4" ht="9" customHeight="1">
      <c r="A10" s="81"/>
      <c r="B10" s="81"/>
      <c r="C10" s="81"/>
      <c r="D10" s="82"/>
    </row>
    <row r="12" spans="1:3" ht="30.75" customHeight="1">
      <c r="A12" s="168" t="s">
        <v>24</v>
      </c>
      <c r="B12" s="168" t="s">
        <v>38</v>
      </c>
      <c r="C12" s="169" t="s">
        <v>39</v>
      </c>
    </row>
    <row r="13" spans="1:3" ht="17.25" customHeight="1">
      <c r="A13" s="331" t="s">
        <v>580</v>
      </c>
      <c r="B13" s="332"/>
      <c r="C13" s="333"/>
    </row>
    <row r="14" spans="1:3" ht="18" customHeight="1">
      <c r="A14" s="45">
        <v>1</v>
      </c>
      <c r="B14" s="258" t="s">
        <v>581</v>
      </c>
      <c r="C14" s="267" t="s">
        <v>582</v>
      </c>
    </row>
    <row r="15" spans="1:3" ht="18" customHeight="1">
      <c r="A15" s="45">
        <v>2</v>
      </c>
      <c r="B15" s="258" t="s">
        <v>583</v>
      </c>
      <c r="C15" s="267" t="s">
        <v>584</v>
      </c>
    </row>
    <row r="16" spans="1:3" ht="18" customHeight="1">
      <c r="A16" s="45">
        <v>3</v>
      </c>
      <c r="B16" s="258" t="s">
        <v>585</v>
      </c>
      <c r="C16" s="267" t="s">
        <v>586</v>
      </c>
    </row>
    <row r="17" spans="1:3" ht="18" customHeight="1">
      <c r="A17" s="45">
        <v>4</v>
      </c>
      <c r="B17" s="258" t="s">
        <v>587</v>
      </c>
      <c r="C17" s="267" t="s">
        <v>588</v>
      </c>
    </row>
    <row r="18" spans="1:3" ht="36.75" customHeight="1">
      <c r="A18" s="45">
        <v>5</v>
      </c>
      <c r="B18" s="146" t="s">
        <v>589</v>
      </c>
      <c r="C18" s="267" t="s">
        <v>590</v>
      </c>
    </row>
    <row r="19" spans="1:3" ht="57" customHeight="1">
      <c r="A19" s="45">
        <v>6</v>
      </c>
      <c r="B19" s="146" t="s">
        <v>591</v>
      </c>
      <c r="C19" s="267" t="s">
        <v>592</v>
      </c>
    </row>
    <row r="20" spans="1:3" ht="48" customHeight="1">
      <c r="A20" s="45">
        <v>7</v>
      </c>
      <c r="B20" s="146" t="s">
        <v>593</v>
      </c>
      <c r="C20" s="267" t="s">
        <v>594</v>
      </c>
    </row>
    <row r="21" spans="1:3" ht="47.25" customHeight="1">
      <c r="A21" s="45">
        <v>8</v>
      </c>
      <c r="B21" s="258" t="s">
        <v>595</v>
      </c>
      <c r="C21" s="267" t="s">
        <v>596</v>
      </c>
    </row>
    <row r="22" spans="1:3" ht="39.75" customHeight="1">
      <c r="A22" s="45">
        <v>9</v>
      </c>
      <c r="B22" s="258" t="s">
        <v>597</v>
      </c>
      <c r="C22" s="267" t="s">
        <v>598</v>
      </c>
    </row>
    <row r="23" spans="1:3" ht="18" customHeight="1">
      <c r="A23" s="45">
        <v>10</v>
      </c>
      <c r="B23" s="258" t="s">
        <v>599</v>
      </c>
      <c r="C23" s="45" t="s">
        <v>600</v>
      </c>
    </row>
    <row r="24" spans="1:3" ht="74.25" customHeight="1">
      <c r="A24" s="45">
        <v>11</v>
      </c>
      <c r="B24" s="258" t="s">
        <v>601</v>
      </c>
      <c r="C24" s="267" t="s">
        <v>602</v>
      </c>
    </row>
    <row r="25" spans="1:3" ht="18" customHeight="1">
      <c r="A25" s="45">
        <v>12</v>
      </c>
      <c r="B25" s="258" t="s">
        <v>603</v>
      </c>
      <c r="C25" s="45" t="s">
        <v>423</v>
      </c>
    </row>
    <row r="26" spans="1:3" ht="18" customHeight="1">
      <c r="A26" s="45">
        <v>13</v>
      </c>
      <c r="B26" s="258" t="s">
        <v>604</v>
      </c>
      <c r="C26" s="45" t="s">
        <v>423</v>
      </c>
    </row>
    <row r="27" spans="1:3" ht="33" customHeight="1">
      <c r="A27" s="45">
        <v>14</v>
      </c>
      <c r="B27" s="146" t="s">
        <v>605</v>
      </c>
      <c r="C27" s="45"/>
    </row>
    <row r="28" spans="1:3" ht="55.5" customHeight="1">
      <c r="A28" s="45">
        <v>15</v>
      </c>
      <c r="B28" s="146" t="s">
        <v>606</v>
      </c>
      <c r="C28" s="45"/>
    </row>
    <row r="29" spans="1:3" ht="17.25" customHeight="1">
      <c r="A29" s="331" t="s">
        <v>88</v>
      </c>
      <c r="B29" s="332"/>
      <c r="C29" s="333"/>
    </row>
    <row r="30" spans="1:3" ht="42.75" customHeight="1">
      <c r="A30" s="45">
        <v>1</v>
      </c>
      <c r="B30" s="97" t="s">
        <v>109</v>
      </c>
      <c r="C30" s="55" t="s">
        <v>110</v>
      </c>
    </row>
    <row r="31" spans="1:3" ht="18" customHeight="1">
      <c r="A31" s="45">
        <v>2</v>
      </c>
      <c r="B31" s="97" t="s">
        <v>111</v>
      </c>
      <c r="C31" s="89" t="s">
        <v>112</v>
      </c>
    </row>
    <row r="32" spans="1:3" ht="18" customHeight="1">
      <c r="A32" s="45">
        <v>3</v>
      </c>
      <c r="B32" s="97" t="s">
        <v>113</v>
      </c>
      <c r="C32" s="89"/>
    </row>
    <row r="33" spans="1:3" ht="17.25" customHeight="1">
      <c r="A33" s="331" t="s">
        <v>252</v>
      </c>
      <c r="B33" s="332"/>
      <c r="C33" s="333"/>
    </row>
    <row r="34" spans="1:3" ht="40.5" customHeight="1">
      <c r="A34" s="45">
        <v>1</v>
      </c>
      <c r="B34" s="141" t="s">
        <v>272</v>
      </c>
      <c r="C34" s="142" t="s">
        <v>273</v>
      </c>
    </row>
    <row r="35" spans="1:3" ht="35.25" customHeight="1">
      <c r="A35" s="45">
        <v>2</v>
      </c>
      <c r="B35" s="141" t="s">
        <v>274</v>
      </c>
      <c r="C35" s="142" t="s">
        <v>273</v>
      </c>
    </row>
    <row r="36" spans="1:3" ht="18" customHeight="1">
      <c r="A36" s="45">
        <v>3</v>
      </c>
      <c r="B36" s="143" t="s">
        <v>275</v>
      </c>
      <c r="C36" s="142" t="s">
        <v>276</v>
      </c>
    </row>
    <row r="37" spans="1:3" ht="29.25" customHeight="1">
      <c r="A37" s="45">
        <v>4</v>
      </c>
      <c r="B37" s="144" t="s">
        <v>277</v>
      </c>
      <c r="C37" s="145" t="s">
        <v>278</v>
      </c>
    </row>
    <row r="38" spans="1:3" ht="28.5" customHeight="1">
      <c r="A38" s="45">
        <v>5</v>
      </c>
      <c r="B38" s="146" t="s">
        <v>279</v>
      </c>
      <c r="C38" s="89" t="s">
        <v>280</v>
      </c>
    </row>
    <row r="39" ht="12.75">
      <c r="B39" t="s">
        <v>82</v>
      </c>
    </row>
  </sheetData>
  <sheetProtection/>
  <mergeCells count="4">
    <mergeCell ref="A9:C9"/>
    <mergeCell ref="A13:C13"/>
    <mergeCell ref="A29:C29"/>
    <mergeCell ref="A33:C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klaudia.sulikowska</cp:lastModifiedBy>
  <cp:lastPrinted>2020-06-05T05:14:03Z</cp:lastPrinted>
  <dcterms:created xsi:type="dcterms:W3CDTF">2004-04-21T13:58:08Z</dcterms:created>
  <dcterms:modified xsi:type="dcterms:W3CDTF">2020-06-24T12:11:46Z</dcterms:modified>
  <cp:category/>
  <cp:version/>
  <cp:contentType/>
  <cp:contentStatus/>
</cp:coreProperties>
</file>