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0080" activeTab="0"/>
  </bookViews>
  <sheets>
    <sheet name="BIP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<sst xmlns="http://schemas.openxmlformats.org/spreadsheetml/2006/main" count="34" uniqueCount="34">
  <si>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Treść</t>
  </si>
  <si>
    <t>Plan</t>
  </si>
  <si>
    <t>Wykonanie</t>
  </si>
  <si>
    <t>% wykonania planu</t>
  </si>
  <si>
    <t>A. Dochody</t>
  </si>
  <si>
    <t>A1. Dochody bieżące</t>
  </si>
  <si>
    <t xml:space="preserve">A 2. Dochody majątkowe. </t>
  </si>
  <si>
    <t xml:space="preserve">B. Wydatki </t>
  </si>
  <si>
    <t xml:space="preserve">   B.1  Wydatki bieżące</t>
  </si>
  <si>
    <t xml:space="preserve">   B.2  Wydatki majątkowe</t>
  </si>
  <si>
    <t>D. Finansowanie</t>
  </si>
  <si>
    <t xml:space="preserve">   D.1 Przychody ogółem</t>
  </si>
  <si>
    <t xml:space="preserve">   D.2 Rozchody</t>
  </si>
  <si>
    <t>Lp</t>
  </si>
  <si>
    <t>zest. M.Nowak</t>
  </si>
  <si>
    <t>C. Nadwyżka</t>
  </si>
  <si>
    <t xml:space="preserve">         w tym:  na realizację programów realizowanych z udziałem środków, októrych mowa w art. 5 ust 1 pkt 2 ustawy o finansach publicznych</t>
  </si>
  <si>
    <t>1.</t>
  </si>
  <si>
    <t xml:space="preserve">2. </t>
  </si>
  <si>
    <t xml:space="preserve">Wykonania budżetu Gminy Kleszczewo </t>
  </si>
  <si>
    <t xml:space="preserve">Udzielone  umorzenia niepodatkowych o charakterze publiczno - prawnym </t>
  </si>
  <si>
    <t xml:space="preserve">   D. 11 Kredyty i pożyczki</t>
  </si>
  <si>
    <t xml:space="preserve">        w tym:  na realizację programów realizowanych z udziałem środków, októrych mowa w art. 5 ust 1 pkt 2 ustawy o finansach publicznych</t>
  </si>
  <si>
    <t xml:space="preserve">   D.2.11 spłata kredytów i pożyczek</t>
  </si>
  <si>
    <t>D.22  pożyczki (udzielone)</t>
  </si>
  <si>
    <t>D.12  Spłata udzielonych pożyczek</t>
  </si>
  <si>
    <t>D. 17 inne źródła</t>
  </si>
  <si>
    <t xml:space="preserve">3. </t>
  </si>
  <si>
    <t xml:space="preserve"> w III  kwartele 2013r.  -   nie udzielono umorzeń</t>
  </si>
  <si>
    <t>Na podstawie art. 37 ust.  1 ustawy z dnia 27 sierpnia 2009r. o finansach publicznych (tekst jednolity z 2013r. Dz. U. poz. 885 i poz 938) podaję kwartalną informację o wykonaniu budżetu Gminy Kleszczewo oraz o udzielonych umorzeniach niepodatkowych o charakterze publiczno - prawnym na dzień 30.09.2013r.:</t>
  </si>
  <si>
    <t xml:space="preserve"> zwrot dofinansownia z programu WRPO do zadań:</t>
  </si>
  <si>
    <t>a)  "Remont drogi gminnej nr 329024P na odcinku Krzyżowniki Śródka z przebudową infrastruktury towarzyszącej oraz budową oświetlenia"   zwrot     5.795,00 zł</t>
  </si>
  <si>
    <t>b)  "Zagospodarowanie terenu parku w Kleszczewie dla celów rekreacyjnych"   zwrot  15.430,72 zł oraz odsetki w wysokości 4.210,00 zł.</t>
  </si>
  <si>
    <t>Należności z tytułu zwrotu płatności dokonanych w ramach programów finansowanych z udziałem średków Europejskich w 2013r.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</si>
</sst>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37" fillId="0" borderId="10" xfId="0" applyFont="1" applyBorder="1" applyAlignment="1">
      <alignment/>
    </xf>
    <xf numFmtId="4" fontId="37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37" fillId="0" borderId="0" xfId="0" applyFont="1" applyAlignment="1">
      <alignment horizontal="right" vertical="top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right" vertical="top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3.7109375" style="7" customWidth="1"/>
    <col min="2" max="2" width="37.57421875" style="0" customWidth="1"/>
    <col min="3" max="3" width="15.8515625" style="0" customWidth="1"/>
    <col min="4" max="4" width="17.140625" style="0" customWidth="1"/>
    <col min="5" max="5" width="13.00390625" style="0" customWidth="1"/>
    <col min="6" max="6" width="11.421875" style="0" bestFit="1" customWidth="1"/>
  </cols>
  <sheetData>
    <row r="1" spans="2:5" ht="75" customHeight="1">
      <c r="B1" s="17" t="s">
        <v>29</v>
      </c>
      <c r="C1" s="17"/>
      <c r="D1" s="17"/>
      <c r="E1" s="17"/>
    </row>
    <row r="3" spans="1:2" s="6" customFormat="1" ht="15">
      <c r="A3" s="9" t="s">
        <v>17</v>
      </c>
      <c r="B3" s="6" t="s">
        <v>19</v>
      </c>
    </row>
    <row r="4" ht="15">
      <c r="G4" s="10"/>
    </row>
    <row r="5" spans="1:5" ht="30">
      <c r="A5" s="8" t="s">
        <v>13</v>
      </c>
      <c r="B5" s="16" t="s">
        <v>0</v>
      </c>
      <c r="C5" s="16" t="s">
        <v>1</v>
      </c>
      <c r="D5" s="16" t="s">
        <v>2</v>
      </c>
      <c r="E5" s="15" t="s">
        <v>3</v>
      </c>
    </row>
    <row r="6" spans="1:5" s="6" customFormat="1" ht="15">
      <c r="A6" s="8">
        <v>1</v>
      </c>
      <c r="B6" s="4" t="s">
        <v>4</v>
      </c>
      <c r="C6" s="5">
        <f>C7+C8</f>
        <v>21593390.34</v>
      </c>
      <c r="D6" s="5">
        <f>D7+D8</f>
        <v>16625035.1</v>
      </c>
      <c r="E6" s="5">
        <f>D6*100/C6</f>
        <v>76.99131464873987</v>
      </c>
    </row>
    <row r="7" spans="1:5" ht="15">
      <c r="A7" s="8">
        <v>2</v>
      </c>
      <c r="B7" s="1" t="s">
        <v>5</v>
      </c>
      <c r="C7" s="2">
        <v>19374656.77</v>
      </c>
      <c r="D7" s="2">
        <v>15481873.04</v>
      </c>
      <c r="E7" s="2">
        <f aca="true" t="shared" si="0" ref="E7:E20">D7*100/C7</f>
        <v>79.90785707219524</v>
      </c>
    </row>
    <row r="8" spans="1:5" ht="15">
      <c r="A8" s="8">
        <v>3</v>
      </c>
      <c r="B8" s="1" t="s">
        <v>6</v>
      </c>
      <c r="C8" s="2">
        <v>2218733.57</v>
      </c>
      <c r="D8" s="2">
        <v>1143162.06</v>
      </c>
      <c r="E8" s="2">
        <f t="shared" si="0"/>
        <v>51.52317860318849</v>
      </c>
    </row>
    <row r="9" spans="1:5" s="6" customFormat="1" ht="15">
      <c r="A9" s="8">
        <v>4</v>
      </c>
      <c r="B9" s="4" t="s">
        <v>7</v>
      </c>
      <c r="C9" s="5">
        <f>C10+C11</f>
        <v>21755132.34</v>
      </c>
      <c r="D9" s="5">
        <f>D10+D11</f>
        <v>13814248.870000001</v>
      </c>
      <c r="E9" s="5">
        <f t="shared" si="0"/>
        <v>63.4988041171346</v>
      </c>
    </row>
    <row r="10" spans="1:5" ht="15">
      <c r="A10" s="8">
        <v>5</v>
      </c>
      <c r="B10" s="1" t="s">
        <v>8</v>
      </c>
      <c r="C10" s="2">
        <v>19048997.34</v>
      </c>
      <c r="D10" s="2">
        <v>13188128.98</v>
      </c>
      <c r="E10" s="2">
        <f t="shared" si="0"/>
        <v>69.23266744495226</v>
      </c>
    </row>
    <row r="11" spans="1:5" ht="15">
      <c r="A11" s="8">
        <v>6</v>
      </c>
      <c r="B11" s="1" t="s">
        <v>9</v>
      </c>
      <c r="C11" s="2">
        <v>2706135</v>
      </c>
      <c r="D11" s="2">
        <v>626119.89</v>
      </c>
      <c r="E11" s="2">
        <f t="shared" si="0"/>
        <v>23.13705302950518</v>
      </c>
    </row>
    <row r="12" spans="1:5" s="6" customFormat="1" ht="15">
      <c r="A12" s="8">
        <v>7</v>
      </c>
      <c r="B12" s="4" t="s">
        <v>15</v>
      </c>
      <c r="C12" s="5">
        <f>C6-C9</f>
        <v>-161742</v>
      </c>
      <c r="D12" s="5">
        <f>D6-D9</f>
        <v>2810786.2299999986</v>
      </c>
      <c r="E12" s="2"/>
    </row>
    <row r="13" spans="1:5" ht="15">
      <c r="A13" s="8">
        <v>8</v>
      </c>
      <c r="B13" s="1" t="s">
        <v>10</v>
      </c>
      <c r="C13" s="2">
        <f>C14-C19</f>
        <v>161742</v>
      </c>
      <c r="D13" s="2">
        <f>D14-D19</f>
        <v>-129474.11000000004</v>
      </c>
      <c r="E13" s="2">
        <f t="shared" si="0"/>
        <v>-80.04977680503521</v>
      </c>
    </row>
    <row r="14" spans="1:5" ht="15">
      <c r="A14" s="8">
        <v>9</v>
      </c>
      <c r="B14" s="1" t="s">
        <v>11</v>
      </c>
      <c r="C14" s="2">
        <f>C15+C17+C18</f>
        <v>996877</v>
      </c>
      <c r="D14" s="2">
        <f>D15+D17+D18</f>
        <v>496877.05</v>
      </c>
      <c r="E14" s="2">
        <f t="shared" si="0"/>
        <v>49.84336583149175</v>
      </c>
    </row>
    <row r="15" spans="1:5" ht="15">
      <c r="A15" s="8">
        <v>10</v>
      </c>
      <c r="B15" s="1" t="s">
        <v>21</v>
      </c>
      <c r="C15" s="2">
        <v>500000</v>
      </c>
      <c r="D15" s="2">
        <v>0</v>
      </c>
      <c r="E15" s="2"/>
    </row>
    <row r="16" spans="1:5" ht="60">
      <c r="A16" s="8">
        <v>11</v>
      </c>
      <c r="B16" s="3" t="s">
        <v>22</v>
      </c>
      <c r="C16" s="2">
        <v>0</v>
      </c>
      <c r="D16" s="2">
        <v>0</v>
      </c>
      <c r="E16" s="2"/>
    </row>
    <row r="17" spans="1:5" ht="15">
      <c r="A17" s="8">
        <v>12</v>
      </c>
      <c r="B17" s="3" t="s">
        <v>25</v>
      </c>
      <c r="C17" s="2">
        <v>180996</v>
      </c>
      <c r="D17" s="2">
        <v>180996</v>
      </c>
      <c r="E17" s="2"/>
    </row>
    <row r="18" spans="1:5" ht="15">
      <c r="A18" s="8">
        <v>13</v>
      </c>
      <c r="B18" s="1" t="s">
        <v>26</v>
      </c>
      <c r="C18" s="2">
        <v>315881</v>
      </c>
      <c r="D18" s="2">
        <v>315881.05</v>
      </c>
      <c r="E18" s="2">
        <f t="shared" si="0"/>
        <v>100.00001582874563</v>
      </c>
    </row>
    <row r="19" spans="1:5" ht="15">
      <c r="A19" s="8">
        <v>14</v>
      </c>
      <c r="B19" s="4" t="s">
        <v>12</v>
      </c>
      <c r="C19" s="5">
        <f>C20</f>
        <v>835135</v>
      </c>
      <c r="D19" s="5">
        <f>D20</f>
        <v>626351.16</v>
      </c>
      <c r="E19" s="5">
        <f t="shared" si="0"/>
        <v>74.99998922329922</v>
      </c>
    </row>
    <row r="20" spans="1:5" ht="15">
      <c r="A20" s="8">
        <v>15</v>
      </c>
      <c r="B20" s="1" t="s">
        <v>23</v>
      </c>
      <c r="C20" s="2">
        <v>835135</v>
      </c>
      <c r="D20" s="2">
        <v>626351.16</v>
      </c>
      <c r="E20" s="2">
        <f t="shared" si="0"/>
        <v>74.99998922329922</v>
      </c>
    </row>
    <row r="21" spans="1:5" ht="60">
      <c r="A21" s="11"/>
      <c r="B21" s="3" t="s">
        <v>16</v>
      </c>
      <c r="C21" s="2">
        <v>0</v>
      </c>
      <c r="D21" s="2">
        <v>0</v>
      </c>
      <c r="E21" s="2"/>
    </row>
    <row r="22" spans="1:5" ht="15">
      <c r="A22" s="11">
        <v>16</v>
      </c>
      <c r="B22" s="12" t="s">
        <v>24</v>
      </c>
      <c r="C22" s="13">
        <v>0</v>
      </c>
      <c r="D22" s="1">
        <v>0</v>
      </c>
      <c r="E22" s="2"/>
    </row>
    <row r="25" spans="1:2" s="6" customFormat="1" ht="15">
      <c r="A25" s="9" t="s">
        <v>18</v>
      </c>
      <c r="B25" s="6" t="s">
        <v>20</v>
      </c>
    </row>
    <row r="26" ht="15">
      <c r="B26" t="s">
        <v>28</v>
      </c>
    </row>
    <row r="28" spans="1:5" ht="30" customHeight="1">
      <c r="A28" s="9" t="s">
        <v>27</v>
      </c>
      <c r="B28" s="18" t="s">
        <v>33</v>
      </c>
      <c r="C28" s="18"/>
      <c r="D28" s="18"/>
      <c r="E28" s="18"/>
    </row>
    <row r="29" spans="2:5" ht="20.25" customHeight="1">
      <c r="B29" s="19" t="s">
        <v>30</v>
      </c>
      <c r="C29" s="19"/>
      <c r="D29" s="14"/>
      <c r="E29" s="14"/>
    </row>
    <row r="30" spans="2:5" ht="42.75" customHeight="1">
      <c r="B30" s="19" t="s">
        <v>31</v>
      </c>
      <c r="C30" s="19"/>
      <c r="D30" s="19"/>
      <c r="E30" s="19"/>
    </row>
    <row r="31" spans="2:5" ht="37.5" customHeight="1">
      <c r="B31" s="19" t="s">
        <v>32</v>
      </c>
      <c r="C31" s="19"/>
      <c r="D31" s="19"/>
      <c r="E31" s="19"/>
    </row>
    <row r="33" ht="15">
      <c r="B33" t="s">
        <v>14</v>
      </c>
    </row>
  </sheetData>
  <sheetProtection/>
  <mergeCells count="5">
    <mergeCell ref="B1:E1"/>
    <mergeCell ref="B28:E28"/>
    <mergeCell ref="B30:E30"/>
    <mergeCell ref="B31:E31"/>
    <mergeCell ref="B29:C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140625" defaultRowHeight="15"/>
  <cols>
    <col min="2" max="2" width="35.140625" style="0" customWidth="1"/>
    <col min="3" max="3" width="13.8515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2013-10-28T14:46:31Z</dcterms:modified>
  <cp:category/>
  <cp:version/>
  <cp:contentType/>
  <cp:contentStatus/>
</cp:coreProperties>
</file>