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5480" windowHeight="9915" activeTab="1"/>
  </bookViews>
  <sheets>
    <sheet name="zał nr 1" sheetId="1" r:id="rId1"/>
    <sheet name="zał nr 2" sheetId="2" r:id="rId2"/>
  </sheets>
  <definedNames/>
  <calcPr fullCalcOnLoad="1"/>
</workbook>
</file>

<file path=xl/sharedStrings.xml><?xml version="1.0" encoding="utf-8"?>
<sst xmlns="http://schemas.openxmlformats.org/spreadsheetml/2006/main" count="140" uniqueCount="61">
  <si>
    <t>Plan dochodów i wydatków związanych z realizacją zadań zleconych z zakresu administracji rządowej zleconej gminie ustawami na 2009r.</t>
  </si>
  <si>
    <t>Dochody</t>
  </si>
  <si>
    <t>dział</t>
  </si>
  <si>
    <t>treść</t>
  </si>
  <si>
    <t>Przed zmianą</t>
  </si>
  <si>
    <t>Zmiana</t>
  </si>
  <si>
    <t>Po zmianie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</si>
  <si>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</si>
  <si>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</si>
  <si>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</si>
  <si>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Wybory do rad gmin, rad powiatów i sejmików województw, wybory wójtów, burmistrzów i prezydentów miast oraz referenda gminne, powiatowe i wojewódzkie</t>
  </si>
  <si>
    <t>Wybory do Parlamentu Europejskiego</t>
  </si>
  <si>
    <t>Wydatki</t>
  </si>
  <si>
    <t>Zakup usług pozostałych</t>
  </si>
  <si>
    <t>Zakup materiałów papierniczych do sprzętu drukarskiego i urządzeń kserograficznych</t>
  </si>
  <si>
    <t xml:space="preserve">Różne wydatki na rzecz osób fizycznych </t>
  </si>
  <si>
    <t>Składki na ubezpieczenia społeczne</t>
  </si>
  <si>
    <t>Składki na Fundusz Pracy</t>
  </si>
  <si>
    <t>Wynagrodzenia bezosobowe</t>
  </si>
  <si>
    <t>Zakup materiałów i wyposażenia</t>
  </si>
  <si>
    <t>Podróże służbowe krajowe</t>
  </si>
  <si>
    <t xml:space="preserve">            Wójt Gminy</t>
  </si>
  <si>
    <t>mgr inż. Bogdan Kemnitz</t>
  </si>
  <si>
    <t>I. Plan dochodów związanych z realizacją zadań zleconych z zakresu administracji rządowej zleconej gminie ustawami w 2009r.</t>
  </si>
  <si>
    <t>przed zmianą</t>
  </si>
  <si>
    <t>Administracja publiczna</t>
  </si>
  <si>
    <t>Urzędy wojewódzkie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</si>
  <si>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</si>
  <si>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</si>
  <si>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</si>
  <si>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</si>
  <si>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Razem</t>
  </si>
  <si>
    <t>II Dochody budżetu państwa związane z realizacja zadań zleconych jednostkom samorządu terytorialnego w 2009r.</t>
  </si>
  <si>
    <t>Wpływy z różnych opłat</t>
  </si>
  <si>
    <t>Wynagrodzenia osobowe pracowników</t>
  </si>
  <si>
    <t>Świadczenia rodzinne, świadczenia z funduszu alimentacyjneego oraz składki na ubezpieczenia emerytalne i rentowe z ubezpieczenia społecznego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</si>
  <si>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</si>
  <si>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</si>
  <si>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</si>
  <si>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</si>
  <si>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</si>
  <si>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Zakup akcesoriów komputerowych, w tym programów i licencji</t>
  </si>
  <si>
    <t>Składki na ubezpieczenie zdrowotne</t>
  </si>
  <si>
    <t>Rolnictwo i łowiectwo</t>
  </si>
  <si>
    <t>Pozostała działalność</t>
  </si>
  <si>
    <t>Różne opłaty i składki</t>
  </si>
  <si>
    <t>010</t>
  </si>
  <si>
    <t>01095</t>
  </si>
  <si>
    <t>0690</t>
  </si>
  <si>
    <t>roz dział</t>
  </si>
  <si>
    <t>para graf</t>
  </si>
  <si>
    <t xml:space="preserve">                                                                                   Załącznik Nr 2</t>
  </si>
  <si>
    <t xml:space="preserve">                                                                                   do Zarządzenia Nr 21/2009</t>
  </si>
  <si>
    <t xml:space="preserve">                                                                                   Wójta Gminy Kleszczewo</t>
  </si>
  <si>
    <t xml:space="preserve">                                                                                   z dnia 05 czerwca  2009r.</t>
  </si>
  <si>
    <t xml:space="preserve">                                                                                            Wójt Gminy</t>
  </si>
  <si>
    <t xml:space="preserve">                                                                              mgr inż. Bogdan Kemnitz</t>
  </si>
  <si>
    <t xml:space="preserve">                                                                                Załącznik Nr 1</t>
  </si>
  <si>
    <t xml:space="preserve">                                                                                do Zarządzenia Nr 21/2009</t>
  </si>
  <si>
    <t xml:space="preserve">                                                                                z dnia 05 czerwca 2009r.</t>
  </si>
  <si>
    <t xml:space="preserve">                                                                                Wójta Gminy Kleszczewo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</si>
</sst>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9"/>
  <sheetViews>
    <sheetView zoomScalePageLayoutView="0" workbookViewId="0" topLeftCell="A66">
      <selection activeCell="E79" sqref="E79"/>
    </sheetView>
  </sheetViews>
  <sheetFormatPr defaultColWidth="8.796875" defaultRowHeight="14.25"/>
  <cols>
    <col min="1" max="1" width="0.6953125" style="0" customWidth="1"/>
    <col min="2" max="2" width="3.69921875" style="0" customWidth="1"/>
    <col min="3" max="3" width="5.3984375" style="0" customWidth="1"/>
    <col min="4" max="4" width="4.19921875" style="0" customWidth="1"/>
    <col min="5" max="5" width="44.69921875" style="0" customWidth="1"/>
    <col min="6" max="7" width="7.3984375" style="0" customWidth="1"/>
    <col min="8" max="8" width="8.3984375" style="0" customWidth="1"/>
  </cols>
  <sheetData>
    <row r="1" ht="15">
      <c r="E1" s="2" t="s">
        <v>57</v>
      </c>
    </row>
    <row r="2" ht="15">
      <c r="E2" s="2" t="s">
        <v>58</v>
      </c>
    </row>
    <row r="3" ht="15">
      <c r="E3" s="2" t="s">
        <v>60</v>
      </c>
    </row>
    <row r="4" ht="15">
      <c r="E4" s="2" t="s">
        <v>59</v>
      </c>
    </row>
    <row r="7" spans="2:8" s="2" customFormat="1" ht="32.25" customHeight="1">
      <c r="B7" s="38" t="s">
        <v>23</v>
      </c>
      <c r="C7" s="38"/>
      <c r="D7" s="38"/>
      <c r="E7" s="38"/>
      <c r="F7" s="38"/>
      <c r="G7" s="38"/>
      <c r="H7" s="38"/>
    </row>
    <row r="8" spans="2:8" ht="14.25">
      <c r="B8" s="3"/>
      <c r="C8" s="3"/>
      <c r="D8" s="3"/>
      <c r="E8" s="3"/>
      <c r="F8" s="3"/>
      <c r="G8" s="3"/>
      <c r="H8" s="3"/>
    </row>
    <row r="9" spans="2:8" ht="24.75" customHeight="1">
      <c r="B9" s="4" t="s">
        <v>2</v>
      </c>
      <c r="C9" s="7" t="s">
        <v>49</v>
      </c>
      <c r="D9" s="7" t="s">
        <v>50</v>
      </c>
      <c r="E9" s="21" t="s">
        <v>3</v>
      </c>
      <c r="F9" s="7" t="s">
        <v>24</v>
      </c>
      <c r="G9" s="4" t="s">
        <v>5</v>
      </c>
      <c r="H9" s="4" t="s">
        <v>6</v>
      </c>
    </row>
    <row r="10" spans="2:8" s="17" customFormat="1" ht="15">
      <c r="B10" s="18" t="s">
        <v>46</v>
      </c>
      <c r="C10" s="18"/>
      <c r="D10" s="19"/>
      <c r="E10" s="22" t="s">
        <v>43</v>
      </c>
      <c r="F10" s="24">
        <v>177414</v>
      </c>
      <c r="G10" s="24"/>
      <c r="H10" s="24">
        <v>177414</v>
      </c>
    </row>
    <row r="11" spans="2:8" ht="14.25">
      <c r="B11" s="15"/>
      <c r="C11" s="15" t="s">
        <v>47</v>
      </c>
      <c r="D11" s="16"/>
      <c r="E11" s="23" t="s">
        <v>44</v>
      </c>
      <c r="F11" s="25">
        <v>177414</v>
      </c>
      <c r="G11" s="25"/>
      <c r="H11" s="25">
        <v>177414</v>
      </c>
    </row>
    <row r="12" spans="2:8" ht="36">
      <c r="B12" s="16"/>
      <c r="C12" s="16"/>
      <c r="D12" s="16">
        <v>2010</v>
      </c>
      <c r="E12" s="23" t="s">
        <v>9</v>
      </c>
      <c r="F12" s="25">
        <v>177414</v>
      </c>
      <c r="G12" s="25"/>
      <c r="H12" s="25">
        <v>177414</v>
      </c>
    </row>
    <row r="13" spans="2:8" s="17" customFormat="1" ht="15">
      <c r="B13" s="19">
        <v>750</v>
      </c>
      <c r="C13" s="19"/>
      <c r="D13" s="19"/>
      <c r="E13" s="22" t="s">
        <v>25</v>
      </c>
      <c r="F13" s="24">
        <v>44600</v>
      </c>
      <c r="G13" s="26"/>
      <c r="H13" s="24">
        <v>44600</v>
      </c>
    </row>
    <row r="14" spans="2:8" ht="14.25">
      <c r="B14" s="16"/>
      <c r="C14" s="16">
        <v>75011</v>
      </c>
      <c r="D14" s="16"/>
      <c r="E14" s="23" t="s">
        <v>26</v>
      </c>
      <c r="F14" s="25">
        <v>44600</v>
      </c>
      <c r="G14" s="25"/>
      <c r="H14" s="25">
        <v>44600</v>
      </c>
    </row>
    <row r="15" spans="2:8" ht="36">
      <c r="B15" s="16"/>
      <c r="C15" s="16"/>
      <c r="D15" s="16">
        <v>2010</v>
      </c>
      <c r="E15" s="23" t="s">
        <v>9</v>
      </c>
      <c r="F15" s="25">
        <v>44600</v>
      </c>
      <c r="G15" s="25"/>
      <c r="H15" s="25">
        <v>44600</v>
      </c>
    </row>
    <row r="16" spans="2:8" s="17" customFormat="1" ht="15">
      <c r="B16" s="19">
        <v>852</v>
      </c>
      <c r="C16" s="19"/>
      <c r="D16" s="19"/>
      <c r="E16" s="22" t="s">
        <v>27</v>
      </c>
      <c r="F16" s="24">
        <v>1346000</v>
      </c>
      <c r="G16" s="24"/>
      <c r="H16" s="24">
        <v>1346000</v>
      </c>
    </row>
    <row r="17" spans="2:8" ht="24">
      <c r="B17" s="16"/>
      <c r="C17" s="16">
        <v>85212</v>
      </c>
      <c r="D17" s="16"/>
      <c r="E17" s="23" t="s">
        <v>28</v>
      </c>
      <c r="F17" s="25">
        <v>1331400</v>
      </c>
      <c r="G17" s="21"/>
      <c r="H17" s="25">
        <v>1331400</v>
      </c>
    </row>
    <row r="18" spans="2:8" ht="36">
      <c r="B18" s="16"/>
      <c r="C18" s="16"/>
      <c r="D18" s="16">
        <v>2010</v>
      </c>
      <c r="E18" s="23" t="s">
        <v>9</v>
      </c>
      <c r="F18" s="25">
        <v>1331400</v>
      </c>
      <c r="G18" s="21"/>
      <c r="H18" s="25">
        <v>1331400</v>
      </c>
    </row>
    <row r="19" spans="2:8" ht="48">
      <c r="B19" s="16"/>
      <c r="C19" s="16">
        <v>85213</v>
      </c>
      <c r="D19" s="16"/>
      <c r="E19" s="23" t="s">
        <v>29</v>
      </c>
      <c r="F19" s="25">
        <v>2800</v>
      </c>
      <c r="G19" s="25"/>
      <c r="H19" s="25">
        <v>2800</v>
      </c>
    </row>
    <row r="20" spans="2:8" ht="36">
      <c r="B20" s="16"/>
      <c r="C20" s="16"/>
      <c r="D20" s="16">
        <v>2010</v>
      </c>
      <c r="E20" s="23" t="s">
        <v>9</v>
      </c>
      <c r="F20" s="25">
        <v>2800</v>
      </c>
      <c r="G20" s="25"/>
      <c r="H20" s="25">
        <v>2800</v>
      </c>
    </row>
    <row r="21" spans="2:8" ht="24">
      <c r="B21" s="16"/>
      <c r="C21" s="16">
        <v>85214</v>
      </c>
      <c r="D21" s="16"/>
      <c r="E21" s="23" t="s">
        <v>30</v>
      </c>
      <c r="F21" s="25">
        <v>11800</v>
      </c>
      <c r="G21" s="25"/>
      <c r="H21" s="25">
        <v>11800</v>
      </c>
    </row>
    <row r="22" spans="2:8" ht="36">
      <c r="B22" s="16"/>
      <c r="C22" s="16"/>
      <c r="D22" s="16">
        <v>2010</v>
      </c>
      <c r="E22" s="23" t="s">
        <v>9</v>
      </c>
      <c r="F22" s="25">
        <v>11800</v>
      </c>
      <c r="G22" s="21"/>
      <c r="H22" s="25">
        <v>11800</v>
      </c>
    </row>
    <row r="23" spans="2:8" s="17" customFormat="1" ht="15">
      <c r="B23" s="13"/>
      <c r="C23" s="13"/>
      <c r="D23" s="13"/>
      <c r="E23" s="20" t="s">
        <v>31</v>
      </c>
      <c r="F23" s="14">
        <v>1568014</v>
      </c>
      <c r="G23" s="14"/>
      <c r="H23" s="14">
        <v>1568014</v>
      </c>
    </row>
    <row r="24" spans="2:8" ht="14.25">
      <c r="B24" s="9"/>
      <c r="C24" s="9"/>
      <c r="D24" s="9"/>
      <c r="E24" s="35"/>
      <c r="F24" s="9"/>
      <c r="G24" s="9"/>
      <c r="H24" s="9"/>
    </row>
    <row r="25" spans="2:8" ht="14.25">
      <c r="B25" s="9" t="s">
        <v>32</v>
      </c>
      <c r="C25" s="9"/>
      <c r="D25" s="9"/>
      <c r="E25" s="35"/>
      <c r="F25" s="9"/>
      <c r="G25" s="9"/>
      <c r="H25" s="9"/>
    </row>
    <row r="26" spans="2:8" ht="14.25">
      <c r="B26" s="9"/>
      <c r="C26" s="9"/>
      <c r="D26" s="9"/>
      <c r="E26" s="35"/>
      <c r="F26" s="9"/>
      <c r="G26" s="9"/>
      <c r="H26" s="9"/>
    </row>
    <row r="27" spans="2:8" ht="24">
      <c r="B27" s="4" t="s">
        <v>2</v>
      </c>
      <c r="C27" s="7" t="s">
        <v>49</v>
      </c>
      <c r="D27" s="7" t="s">
        <v>50</v>
      </c>
      <c r="E27" s="21" t="s">
        <v>3</v>
      </c>
      <c r="F27" s="7" t="s">
        <v>24</v>
      </c>
      <c r="G27" s="4" t="s">
        <v>5</v>
      </c>
      <c r="H27" s="4" t="s">
        <v>6</v>
      </c>
    </row>
    <row r="28" spans="2:8" ht="14.25">
      <c r="B28" s="6">
        <v>750</v>
      </c>
      <c r="C28" s="6"/>
      <c r="D28" s="6"/>
      <c r="E28" s="7" t="s">
        <v>25</v>
      </c>
      <c r="F28" s="11">
        <v>11000</v>
      </c>
      <c r="G28" s="10"/>
      <c r="H28" s="11">
        <v>11000</v>
      </c>
    </row>
    <row r="29" spans="2:8" ht="14.25">
      <c r="B29" s="6"/>
      <c r="C29" s="6">
        <v>75011</v>
      </c>
      <c r="D29" s="6"/>
      <c r="E29" s="7" t="s">
        <v>26</v>
      </c>
      <c r="F29" s="11">
        <v>11000</v>
      </c>
      <c r="G29" s="10"/>
      <c r="H29" s="11">
        <v>11000</v>
      </c>
    </row>
    <row r="30" spans="2:8" ht="14.25">
      <c r="B30" s="6"/>
      <c r="C30" s="6"/>
      <c r="D30" s="5" t="s">
        <v>48</v>
      </c>
      <c r="E30" s="7" t="s">
        <v>33</v>
      </c>
      <c r="F30" s="11">
        <v>11000</v>
      </c>
      <c r="G30" s="10"/>
      <c r="H30" s="11">
        <v>11000</v>
      </c>
    </row>
    <row r="31" spans="2:8" ht="14.25">
      <c r="B31" s="27"/>
      <c r="C31" s="28"/>
      <c r="D31" s="28"/>
      <c r="E31" s="36"/>
      <c r="F31" s="29"/>
      <c r="G31" s="28"/>
      <c r="H31" s="29"/>
    </row>
    <row r="32" spans="2:8" ht="14.25">
      <c r="B32" s="30" t="s">
        <v>12</v>
      </c>
      <c r="C32" s="31"/>
      <c r="D32" s="31"/>
      <c r="E32" s="37"/>
      <c r="F32" s="31"/>
      <c r="G32" s="31"/>
      <c r="H32" s="31"/>
    </row>
    <row r="33" spans="2:8" ht="24">
      <c r="B33" s="4" t="s">
        <v>2</v>
      </c>
      <c r="C33" s="7" t="s">
        <v>49</v>
      </c>
      <c r="D33" s="7" t="s">
        <v>50</v>
      </c>
      <c r="E33" s="21" t="s">
        <v>3</v>
      </c>
      <c r="F33" s="7" t="s">
        <v>24</v>
      </c>
      <c r="G33" s="4" t="s">
        <v>5</v>
      </c>
      <c r="H33" s="4" t="s">
        <v>6</v>
      </c>
    </row>
    <row r="34" spans="2:8" s="17" customFormat="1" ht="15">
      <c r="B34" s="32" t="s">
        <v>46</v>
      </c>
      <c r="C34" s="32"/>
      <c r="D34" s="12"/>
      <c r="E34" s="20" t="s">
        <v>43</v>
      </c>
      <c r="F34" s="14">
        <v>177414</v>
      </c>
      <c r="G34" s="14">
        <v>0</v>
      </c>
      <c r="H34" s="14">
        <v>177414</v>
      </c>
    </row>
    <row r="35" spans="2:8" ht="14.25">
      <c r="B35" s="5"/>
      <c r="C35" s="5" t="s">
        <v>47</v>
      </c>
      <c r="D35" s="6"/>
      <c r="E35" s="7" t="s">
        <v>44</v>
      </c>
      <c r="F35" s="8">
        <v>177414</v>
      </c>
      <c r="G35" s="8">
        <v>0</v>
      </c>
      <c r="H35" s="8">
        <v>177414</v>
      </c>
    </row>
    <row r="36" spans="2:8" ht="14.25">
      <c r="B36" s="6"/>
      <c r="C36" s="6"/>
      <c r="D36" s="6">
        <v>4010</v>
      </c>
      <c r="E36" s="7" t="s">
        <v>34</v>
      </c>
      <c r="F36" s="8">
        <v>1914</v>
      </c>
      <c r="G36" s="8">
        <v>0</v>
      </c>
      <c r="H36" s="8">
        <v>1914</v>
      </c>
    </row>
    <row r="37" spans="2:8" ht="14.25">
      <c r="B37" s="6"/>
      <c r="C37" s="6"/>
      <c r="D37" s="6">
        <v>4110</v>
      </c>
      <c r="E37" s="7" t="s">
        <v>16</v>
      </c>
      <c r="F37" s="4">
        <v>288</v>
      </c>
      <c r="G37" s="4">
        <v>0</v>
      </c>
      <c r="H37" s="4">
        <v>288</v>
      </c>
    </row>
    <row r="38" spans="2:8" ht="14.25">
      <c r="B38" s="6"/>
      <c r="C38" s="6"/>
      <c r="D38" s="6">
        <v>4120</v>
      </c>
      <c r="E38" s="7" t="s">
        <v>17</v>
      </c>
      <c r="F38" s="8">
        <v>46</v>
      </c>
      <c r="G38" s="4">
        <v>0</v>
      </c>
      <c r="H38" s="8">
        <v>46</v>
      </c>
    </row>
    <row r="39" spans="2:8" ht="14.25">
      <c r="B39" s="6"/>
      <c r="C39" s="6"/>
      <c r="D39" s="6">
        <v>4210</v>
      </c>
      <c r="E39" s="7" t="s">
        <v>19</v>
      </c>
      <c r="F39" s="8">
        <v>61</v>
      </c>
      <c r="G39" s="4">
        <v>0</v>
      </c>
      <c r="H39" s="8">
        <v>61</v>
      </c>
    </row>
    <row r="40" spans="2:8" ht="14.25">
      <c r="B40" s="6"/>
      <c r="C40" s="6"/>
      <c r="D40" s="6">
        <v>4300</v>
      </c>
      <c r="E40" s="7" t="s">
        <v>13</v>
      </c>
      <c r="F40" s="8">
        <v>898</v>
      </c>
      <c r="G40" s="4">
        <v>0</v>
      </c>
      <c r="H40" s="8">
        <v>898</v>
      </c>
    </row>
    <row r="41" spans="2:8" ht="14.25">
      <c r="B41" s="6"/>
      <c r="C41" s="6"/>
      <c r="D41" s="6">
        <v>4430</v>
      </c>
      <c r="E41" s="7" t="s">
        <v>45</v>
      </c>
      <c r="F41" s="8">
        <v>173935</v>
      </c>
      <c r="G41" s="8">
        <v>0</v>
      </c>
      <c r="H41" s="8">
        <v>173935</v>
      </c>
    </row>
    <row r="42" spans="2:8" ht="24">
      <c r="B42" s="6"/>
      <c r="C42" s="6"/>
      <c r="D42" s="6">
        <v>4740</v>
      </c>
      <c r="E42" s="7" t="s">
        <v>14</v>
      </c>
      <c r="F42" s="4">
        <v>26</v>
      </c>
      <c r="G42" s="4">
        <v>0</v>
      </c>
      <c r="H42" s="4">
        <v>26</v>
      </c>
    </row>
    <row r="43" spans="2:8" ht="14.25">
      <c r="B43" s="6"/>
      <c r="C43" s="6"/>
      <c r="D43" s="6">
        <v>4750</v>
      </c>
      <c r="E43" s="7" t="s">
        <v>41</v>
      </c>
      <c r="F43" s="8">
        <v>246</v>
      </c>
      <c r="G43" s="4">
        <v>0</v>
      </c>
      <c r="H43" s="8">
        <v>246</v>
      </c>
    </row>
    <row r="44" spans="2:8" s="17" customFormat="1" ht="15">
      <c r="B44" s="12">
        <v>750</v>
      </c>
      <c r="C44" s="12"/>
      <c r="D44" s="12"/>
      <c r="E44" s="20" t="s">
        <v>25</v>
      </c>
      <c r="F44" s="14">
        <v>44600</v>
      </c>
      <c r="G44" s="13">
        <v>0</v>
      </c>
      <c r="H44" s="14">
        <v>44600</v>
      </c>
    </row>
    <row r="45" spans="2:8" ht="14.25">
      <c r="B45" s="6"/>
      <c r="C45" s="6">
        <v>75011</v>
      </c>
      <c r="D45" s="6"/>
      <c r="E45" s="7" t="s">
        <v>26</v>
      </c>
      <c r="F45" s="8">
        <v>44600</v>
      </c>
      <c r="G45" s="4">
        <v>0</v>
      </c>
      <c r="H45" s="8">
        <v>44600</v>
      </c>
    </row>
    <row r="46" spans="2:8" ht="14.25">
      <c r="B46" s="6"/>
      <c r="C46" s="6"/>
      <c r="D46" s="6">
        <v>4010</v>
      </c>
      <c r="E46" s="7" t="s">
        <v>34</v>
      </c>
      <c r="F46" s="8">
        <v>25560</v>
      </c>
      <c r="G46" s="8">
        <v>0</v>
      </c>
      <c r="H46" s="8">
        <v>25560</v>
      </c>
    </row>
    <row r="47" spans="2:8" ht="14.25">
      <c r="B47" s="6"/>
      <c r="C47" s="6"/>
      <c r="D47" s="6">
        <v>4110</v>
      </c>
      <c r="E47" s="7" t="s">
        <v>16</v>
      </c>
      <c r="F47" s="8">
        <v>3864</v>
      </c>
      <c r="G47" s="8">
        <v>0</v>
      </c>
      <c r="H47" s="8">
        <v>3864</v>
      </c>
    </row>
    <row r="48" spans="2:8" ht="14.25">
      <c r="B48" s="6"/>
      <c r="C48" s="6"/>
      <c r="D48" s="6">
        <v>4120</v>
      </c>
      <c r="E48" s="7" t="s">
        <v>17</v>
      </c>
      <c r="F48" s="8">
        <v>626</v>
      </c>
      <c r="G48" s="8">
        <v>0</v>
      </c>
      <c r="H48" s="8">
        <v>626</v>
      </c>
    </row>
    <row r="49" spans="2:8" ht="14.25">
      <c r="B49" s="6"/>
      <c r="C49" s="6"/>
      <c r="D49" s="6">
        <v>4210</v>
      </c>
      <c r="E49" s="7" t="s">
        <v>19</v>
      </c>
      <c r="F49" s="8">
        <v>1600</v>
      </c>
      <c r="G49" s="4">
        <v>0</v>
      </c>
      <c r="H49" s="8">
        <v>1600</v>
      </c>
    </row>
    <row r="50" spans="2:8" ht="14.25">
      <c r="B50" s="6"/>
      <c r="C50" s="6"/>
      <c r="D50" s="6">
        <v>4300</v>
      </c>
      <c r="E50" s="7" t="s">
        <v>13</v>
      </c>
      <c r="F50" s="8">
        <v>12300</v>
      </c>
      <c r="G50" s="4">
        <v>0</v>
      </c>
      <c r="H50" s="8">
        <v>12300</v>
      </c>
    </row>
    <row r="51" spans="2:8" ht="14.25">
      <c r="B51" s="6"/>
      <c r="C51" s="6"/>
      <c r="D51" s="6">
        <v>4410</v>
      </c>
      <c r="E51" s="7" t="s">
        <v>20</v>
      </c>
      <c r="F51" s="4">
        <v>650</v>
      </c>
      <c r="G51" s="4">
        <v>0</v>
      </c>
      <c r="H51" s="4">
        <v>650</v>
      </c>
    </row>
    <row r="52" spans="2:8" s="2" customFormat="1" ht="15">
      <c r="B52" s="12">
        <v>852</v>
      </c>
      <c r="C52" s="12"/>
      <c r="D52" s="12"/>
      <c r="E52" s="20" t="s">
        <v>27</v>
      </c>
      <c r="F52" s="14">
        <v>1346000</v>
      </c>
      <c r="G52" s="13">
        <v>0</v>
      </c>
      <c r="H52" s="14">
        <v>1346000</v>
      </c>
    </row>
    <row r="53" spans="2:8" ht="36">
      <c r="B53" s="6"/>
      <c r="C53" s="6">
        <v>85212</v>
      </c>
      <c r="D53" s="6"/>
      <c r="E53" s="7" t="s">
        <v>35</v>
      </c>
      <c r="F53" s="8">
        <v>1331400</v>
      </c>
      <c r="G53" s="4">
        <v>0</v>
      </c>
      <c r="H53" s="8">
        <v>1331400</v>
      </c>
    </row>
    <row r="54" spans="2:8" ht="14.25">
      <c r="B54" s="6"/>
      <c r="C54" s="6"/>
      <c r="D54" s="6">
        <v>3110</v>
      </c>
      <c r="E54" s="7" t="s">
        <v>36</v>
      </c>
      <c r="F54" s="8">
        <v>1280554</v>
      </c>
      <c r="G54" s="4">
        <v>0</v>
      </c>
      <c r="H54" s="8">
        <v>1280554</v>
      </c>
    </row>
    <row r="55" spans="2:8" ht="14.25">
      <c r="B55" s="6"/>
      <c r="C55" s="6"/>
      <c r="D55" s="6">
        <v>4010</v>
      </c>
      <c r="E55" s="7" t="s">
        <v>34</v>
      </c>
      <c r="F55" s="8">
        <v>24000</v>
      </c>
      <c r="G55" s="4">
        <v>0</v>
      </c>
      <c r="H55" s="8">
        <v>24000</v>
      </c>
    </row>
    <row r="56" spans="2:8" ht="14.25">
      <c r="B56" s="6"/>
      <c r="C56" s="6"/>
      <c r="D56" s="6">
        <v>4110</v>
      </c>
      <c r="E56" s="7" t="s">
        <v>16</v>
      </c>
      <c r="F56" s="8">
        <v>16646</v>
      </c>
      <c r="G56" s="4">
        <v>0</v>
      </c>
      <c r="H56" s="8">
        <v>16646</v>
      </c>
    </row>
    <row r="57" spans="2:8" ht="14.25">
      <c r="B57" s="6"/>
      <c r="C57" s="6"/>
      <c r="D57" s="6">
        <v>4120</v>
      </c>
      <c r="E57" s="7" t="s">
        <v>17</v>
      </c>
      <c r="F57" s="8">
        <v>588</v>
      </c>
      <c r="G57" s="4">
        <v>0</v>
      </c>
      <c r="H57" s="8">
        <v>588</v>
      </c>
    </row>
    <row r="58" spans="2:8" ht="14.25">
      <c r="B58" s="6"/>
      <c r="C58" s="6"/>
      <c r="D58" s="6">
        <v>4210</v>
      </c>
      <c r="E58" s="7" t="s">
        <v>19</v>
      </c>
      <c r="F58" s="8">
        <v>1000</v>
      </c>
      <c r="G58" s="4">
        <v>-393</v>
      </c>
      <c r="H58" s="8">
        <f>F58+G58</f>
        <v>607</v>
      </c>
    </row>
    <row r="59" spans="2:8" ht="14.25">
      <c r="B59" s="6"/>
      <c r="C59" s="6"/>
      <c r="D59" s="6">
        <v>4260</v>
      </c>
      <c r="E59" s="7" t="s">
        <v>37</v>
      </c>
      <c r="F59" s="8">
        <v>1390</v>
      </c>
      <c r="G59" s="4">
        <v>0</v>
      </c>
      <c r="H59" s="8">
        <v>1390</v>
      </c>
    </row>
    <row r="60" spans="2:8" ht="14.25">
      <c r="B60" s="6"/>
      <c r="C60" s="6"/>
      <c r="D60" s="6">
        <v>4300</v>
      </c>
      <c r="E60" s="7" t="s">
        <v>13</v>
      </c>
      <c r="F60" s="8">
        <v>2905</v>
      </c>
      <c r="G60" s="4">
        <v>0</v>
      </c>
      <c r="H60" s="8">
        <v>2905</v>
      </c>
    </row>
    <row r="61" spans="2:8" ht="24">
      <c r="B61" s="6"/>
      <c r="C61" s="6"/>
      <c r="D61" s="6">
        <v>4370</v>
      </c>
      <c r="E61" s="7" t="s">
        <v>38</v>
      </c>
      <c r="F61" s="8">
        <v>1800</v>
      </c>
      <c r="G61" s="4">
        <v>0</v>
      </c>
      <c r="H61" s="8">
        <v>1800</v>
      </c>
    </row>
    <row r="62" spans="2:8" ht="14.25">
      <c r="B62" s="6"/>
      <c r="C62" s="6"/>
      <c r="D62" s="6">
        <v>4410</v>
      </c>
      <c r="E62" s="7" t="s">
        <v>20</v>
      </c>
      <c r="F62" s="8">
        <v>200</v>
      </c>
      <c r="G62" s="4">
        <v>0</v>
      </c>
      <c r="H62" s="8">
        <v>200</v>
      </c>
    </row>
    <row r="63" spans="2:8" ht="14.25">
      <c r="B63" s="6"/>
      <c r="C63" s="6"/>
      <c r="D63" s="6">
        <v>4440</v>
      </c>
      <c r="E63" s="7" t="s">
        <v>39</v>
      </c>
      <c r="F63" s="8">
        <v>1197</v>
      </c>
      <c r="G63" s="8">
        <v>0</v>
      </c>
      <c r="H63" s="8">
        <v>1197</v>
      </c>
    </row>
    <row r="64" spans="2:8" ht="24">
      <c r="B64" s="6"/>
      <c r="C64" s="6"/>
      <c r="D64" s="6">
        <v>4700</v>
      </c>
      <c r="E64" s="7" t="s">
        <v>40</v>
      </c>
      <c r="F64" s="8">
        <v>520</v>
      </c>
      <c r="G64" s="8">
        <v>0</v>
      </c>
      <c r="H64" s="8">
        <v>520</v>
      </c>
    </row>
    <row r="65" spans="2:8" ht="24">
      <c r="B65" s="6"/>
      <c r="C65" s="6"/>
      <c r="D65" s="6">
        <v>4740</v>
      </c>
      <c r="E65" s="7" t="s">
        <v>14</v>
      </c>
      <c r="F65" s="4">
        <v>200</v>
      </c>
      <c r="G65" s="4">
        <v>0</v>
      </c>
      <c r="H65" s="4">
        <v>200</v>
      </c>
    </row>
    <row r="66" spans="2:8" ht="14.25">
      <c r="B66" s="6"/>
      <c r="C66" s="6"/>
      <c r="D66" s="6">
        <v>4750</v>
      </c>
      <c r="E66" s="7" t="s">
        <v>41</v>
      </c>
      <c r="F66" s="8">
        <v>400</v>
      </c>
      <c r="G66" s="8">
        <v>393</v>
      </c>
      <c r="H66" s="8">
        <f>F66+G66</f>
        <v>793</v>
      </c>
    </row>
    <row r="67" spans="2:8" ht="48">
      <c r="B67" s="6"/>
      <c r="C67" s="6">
        <v>85213</v>
      </c>
      <c r="D67" s="6"/>
      <c r="E67" s="7" t="s">
        <v>29</v>
      </c>
      <c r="F67" s="8">
        <v>2800</v>
      </c>
      <c r="G67" s="4">
        <v>0</v>
      </c>
      <c r="H67" s="8">
        <v>2800</v>
      </c>
    </row>
    <row r="68" spans="2:8" ht="14.25">
      <c r="B68" s="6"/>
      <c r="C68" s="6"/>
      <c r="D68" s="6">
        <v>4130</v>
      </c>
      <c r="E68" s="7" t="s">
        <v>42</v>
      </c>
      <c r="F68" s="8">
        <v>2800</v>
      </c>
      <c r="G68" s="4">
        <v>0</v>
      </c>
      <c r="H68" s="8">
        <v>2800</v>
      </c>
    </row>
    <row r="69" spans="2:8" ht="24">
      <c r="B69" s="6"/>
      <c r="C69" s="6">
        <v>85214</v>
      </c>
      <c r="D69" s="6"/>
      <c r="E69" s="7" t="s">
        <v>30</v>
      </c>
      <c r="F69" s="8">
        <v>11800</v>
      </c>
      <c r="G69" s="4">
        <v>0</v>
      </c>
      <c r="H69" s="8">
        <v>11800</v>
      </c>
    </row>
    <row r="70" spans="2:8" ht="14.25">
      <c r="B70" s="6"/>
      <c r="C70" s="6"/>
      <c r="D70" s="6">
        <v>3110</v>
      </c>
      <c r="E70" s="7" t="s">
        <v>36</v>
      </c>
      <c r="F70" s="8">
        <v>11800</v>
      </c>
      <c r="G70" s="4">
        <v>0</v>
      </c>
      <c r="H70" s="8">
        <v>11800</v>
      </c>
    </row>
    <row r="71" spans="2:8" ht="14.25">
      <c r="B71" s="4"/>
      <c r="C71" s="4"/>
      <c r="D71" s="4"/>
      <c r="E71" s="4"/>
      <c r="F71" s="4"/>
      <c r="G71" s="4"/>
      <c r="H71" s="4"/>
    </row>
    <row r="72" spans="2:8" s="2" customFormat="1" ht="15">
      <c r="B72" s="13"/>
      <c r="C72" s="13"/>
      <c r="D72" s="13"/>
      <c r="E72" s="13" t="s">
        <v>31</v>
      </c>
      <c r="F72" s="14">
        <v>1568014</v>
      </c>
      <c r="G72" s="14">
        <v>0</v>
      </c>
      <c r="H72" s="14">
        <v>1568014</v>
      </c>
    </row>
    <row r="76" spans="5:8" ht="15">
      <c r="E76" s="2"/>
      <c r="F76" s="2" t="s">
        <v>21</v>
      </c>
      <c r="G76" s="2"/>
      <c r="H76" s="2"/>
    </row>
    <row r="77" spans="5:8" ht="15">
      <c r="E77" s="2"/>
      <c r="F77" s="2"/>
      <c r="G77" s="2"/>
      <c r="H77" s="2"/>
    </row>
    <row r="78" spans="5:8" ht="15">
      <c r="E78" s="2"/>
      <c r="F78" s="2"/>
      <c r="G78" s="2"/>
      <c r="H78" s="2"/>
    </row>
    <row r="79" spans="5:8" ht="15">
      <c r="E79" s="2"/>
      <c r="F79" s="2" t="s">
        <v>22</v>
      </c>
      <c r="G79" s="2"/>
      <c r="H79" s="2"/>
    </row>
  </sheetData>
  <sheetProtection/>
  <mergeCells count="1">
    <mergeCell ref="B7:H7"/>
  </mergeCells>
  <printOptions/>
  <pageMargins left="0.7086614173228347" right="0.3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E44" sqref="E44"/>
    </sheetView>
  </sheetViews>
  <sheetFormatPr defaultColWidth="8.796875" defaultRowHeight="14.25"/>
  <cols>
    <col min="1" max="1" width="1" style="0" customWidth="1"/>
    <col min="2" max="2" width="3.5" style="0" customWidth="1"/>
    <col min="3" max="3" width="4.3984375" style="0" customWidth="1"/>
    <col min="4" max="4" width="4.59765625" style="0" customWidth="1"/>
    <col min="5" max="5" width="49.19921875" style="0" customWidth="1"/>
    <col min="6" max="6" width="7.19921875" style="0" customWidth="1"/>
    <col min="7" max="7" width="6.5" style="0" customWidth="1"/>
    <col min="8" max="8" width="7.59765625" style="0" customWidth="1"/>
  </cols>
  <sheetData>
    <row r="1" spans="5:6" ht="15">
      <c r="E1" s="2" t="s">
        <v>51</v>
      </c>
      <c r="F1" s="2"/>
    </row>
    <row r="2" spans="5:6" ht="15">
      <c r="E2" s="2" t="s">
        <v>52</v>
      </c>
      <c r="F2" s="2"/>
    </row>
    <row r="3" spans="5:6" ht="15">
      <c r="E3" s="2" t="s">
        <v>53</v>
      </c>
      <c r="F3" s="2"/>
    </row>
    <row r="4" spans="5:6" ht="15">
      <c r="E4" s="2" t="s">
        <v>54</v>
      </c>
      <c r="F4" s="2"/>
    </row>
    <row r="5" ht="30.75" customHeight="1"/>
    <row r="6" spans="2:8" s="2" customFormat="1" ht="30" customHeight="1">
      <c r="B6" s="39" t="s">
        <v>0</v>
      </c>
      <c r="C6" s="40"/>
      <c r="D6" s="40"/>
      <c r="E6" s="40"/>
      <c r="F6" s="40"/>
      <c r="G6" s="40"/>
      <c r="H6" s="40"/>
    </row>
    <row r="8" ht="15">
      <c r="B8" s="2" t="s">
        <v>1</v>
      </c>
    </row>
    <row r="9" spans="2:8" ht="24">
      <c r="B9" s="4" t="s">
        <v>2</v>
      </c>
      <c r="C9" s="7" t="s">
        <v>49</v>
      </c>
      <c r="D9" s="7" t="s">
        <v>50</v>
      </c>
      <c r="E9" s="7" t="s">
        <v>3</v>
      </c>
      <c r="F9" s="7" t="s">
        <v>4</v>
      </c>
      <c r="G9" s="4" t="s">
        <v>5</v>
      </c>
      <c r="H9" s="4" t="s">
        <v>6</v>
      </c>
    </row>
    <row r="10" spans="2:8" s="2" customFormat="1" ht="24.75">
      <c r="B10" s="19">
        <v>751</v>
      </c>
      <c r="C10" s="19"/>
      <c r="D10" s="19"/>
      <c r="E10" s="20" t="s">
        <v>7</v>
      </c>
      <c r="F10" s="14">
        <v>8805</v>
      </c>
      <c r="G10" s="14">
        <f>G15</f>
        <v>2970</v>
      </c>
      <c r="H10" s="14">
        <f>H11+H13+H15</f>
        <v>11775</v>
      </c>
    </row>
    <row r="11" spans="2:8" ht="15.75" customHeight="1">
      <c r="B11" s="16"/>
      <c r="C11" s="16">
        <v>75101</v>
      </c>
      <c r="D11" s="16"/>
      <c r="E11" s="7" t="s">
        <v>8</v>
      </c>
      <c r="F11" s="4">
        <v>901</v>
      </c>
      <c r="G11" s="4"/>
      <c r="H11" s="4">
        <v>901</v>
      </c>
    </row>
    <row r="12" spans="2:8" ht="36">
      <c r="B12" s="16"/>
      <c r="C12" s="16"/>
      <c r="D12" s="16">
        <v>2010</v>
      </c>
      <c r="E12" s="7" t="s">
        <v>9</v>
      </c>
      <c r="F12" s="33">
        <v>901</v>
      </c>
      <c r="G12" s="33"/>
      <c r="H12" s="33">
        <v>901</v>
      </c>
    </row>
    <row r="13" spans="2:8" ht="36">
      <c r="B13" s="16"/>
      <c r="C13" s="16">
        <v>75109</v>
      </c>
      <c r="D13" s="16"/>
      <c r="E13" s="7" t="s">
        <v>10</v>
      </c>
      <c r="F13" s="34">
        <v>3792</v>
      </c>
      <c r="G13" s="34"/>
      <c r="H13" s="34">
        <v>3792</v>
      </c>
    </row>
    <row r="14" spans="2:8" ht="36">
      <c r="B14" s="16"/>
      <c r="C14" s="16"/>
      <c r="D14" s="16">
        <v>2010</v>
      </c>
      <c r="E14" s="7" t="s">
        <v>9</v>
      </c>
      <c r="F14" s="34">
        <v>3792</v>
      </c>
      <c r="G14" s="34"/>
      <c r="H14" s="34">
        <v>3792</v>
      </c>
    </row>
    <row r="15" spans="2:8" ht="14.25">
      <c r="B15" s="16"/>
      <c r="C15" s="16">
        <v>75113</v>
      </c>
      <c r="D15" s="16"/>
      <c r="E15" s="7" t="s">
        <v>11</v>
      </c>
      <c r="F15" s="8">
        <v>4112</v>
      </c>
      <c r="G15" s="8">
        <f>G16</f>
        <v>2970</v>
      </c>
      <c r="H15" s="8">
        <f>F15+G15</f>
        <v>7082</v>
      </c>
    </row>
    <row r="16" spans="2:8" ht="36">
      <c r="B16" s="16"/>
      <c r="C16" s="16"/>
      <c r="D16" s="16">
        <v>2010</v>
      </c>
      <c r="E16" s="7" t="s">
        <v>9</v>
      </c>
      <c r="F16" s="34">
        <v>4112</v>
      </c>
      <c r="G16" s="34">
        <v>2970</v>
      </c>
      <c r="H16" s="34">
        <f>F16+G16</f>
        <v>7082</v>
      </c>
    </row>
    <row r="17" ht="14.25">
      <c r="E17" s="1"/>
    </row>
    <row r="18" ht="34.5" customHeight="1">
      <c r="E18" s="1"/>
    </row>
    <row r="19" spans="2:5" ht="15">
      <c r="B19" s="2" t="s">
        <v>12</v>
      </c>
      <c r="E19" s="1"/>
    </row>
    <row r="20" spans="2:8" ht="24">
      <c r="B20" s="4" t="s">
        <v>2</v>
      </c>
      <c r="C20" s="7" t="s">
        <v>49</v>
      </c>
      <c r="D20" s="7" t="s">
        <v>50</v>
      </c>
      <c r="E20" s="7" t="s">
        <v>3</v>
      </c>
      <c r="F20" s="7" t="s">
        <v>4</v>
      </c>
      <c r="G20" s="4" t="s">
        <v>5</v>
      </c>
      <c r="H20" s="4" t="s">
        <v>6</v>
      </c>
    </row>
    <row r="21" spans="2:8" s="2" customFormat="1" ht="24.75">
      <c r="B21" s="19">
        <v>751</v>
      </c>
      <c r="C21" s="19"/>
      <c r="D21" s="19"/>
      <c r="E21" s="20" t="s">
        <v>7</v>
      </c>
      <c r="F21" s="13">
        <v>901</v>
      </c>
      <c r="G21" s="14">
        <f>G32</f>
        <v>2970</v>
      </c>
      <c r="H21" s="14">
        <f>H22+H25+H32</f>
        <v>11775</v>
      </c>
    </row>
    <row r="22" spans="2:8" ht="14.25">
      <c r="B22" s="16"/>
      <c r="C22" s="16">
        <v>75101</v>
      </c>
      <c r="D22" s="16"/>
      <c r="E22" s="7" t="s">
        <v>8</v>
      </c>
      <c r="F22" s="4">
        <v>901</v>
      </c>
      <c r="G22" s="4">
        <v>0</v>
      </c>
      <c r="H22" s="4">
        <v>901</v>
      </c>
    </row>
    <row r="23" spans="2:8" ht="14.25">
      <c r="B23" s="16"/>
      <c r="C23" s="16"/>
      <c r="D23" s="16">
        <v>4300</v>
      </c>
      <c r="E23" s="7" t="s">
        <v>13</v>
      </c>
      <c r="F23" s="4">
        <v>851</v>
      </c>
      <c r="G23" s="4">
        <v>0</v>
      </c>
      <c r="H23" s="4">
        <v>851</v>
      </c>
    </row>
    <row r="24" spans="2:8" ht="24">
      <c r="B24" s="16"/>
      <c r="C24" s="16"/>
      <c r="D24" s="16">
        <v>4740</v>
      </c>
      <c r="E24" s="7" t="s">
        <v>14</v>
      </c>
      <c r="F24" s="4">
        <v>50</v>
      </c>
      <c r="G24" s="4">
        <v>0</v>
      </c>
      <c r="H24" s="4">
        <v>50</v>
      </c>
    </row>
    <row r="25" spans="2:8" ht="36">
      <c r="B25" s="16"/>
      <c r="C25" s="16">
        <v>75109</v>
      </c>
      <c r="D25" s="16"/>
      <c r="E25" s="7" t="s">
        <v>10</v>
      </c>
      <c r="F25" s="8">
        <v>3792</v>
      </c>
      <c r="G25" s="4"/>
      <c r="H25" s="8">
        <v>3792</v>
      </c>
    </row>
    <row r="26" spans="2:8" ht="14.25">
      <c r="B26" s="16"/>
      <c r="C26" s="16"/>
      <c r="D26" s="16">
        <v>3030</v>
      </c>
      <c r="E26" s="7" t="s">
        <v>15</v>
      </c>
      <c r="F26" s="8">
        <v>2460</v>
      </c>
      <c r="G26" s="4"/>
      <c r="H26" s="8">
        <v>2460</v>
      </c>
    </row>
    <row r="27" spans="2:8" ht="14.25">
      <c r="B27" s="16"/>
      <c r="C27" s="16"/>
      <c r="D27" s="16">
        <v>4110</v>
      </c>
      <c r="E27" s="7" t="s">
        <v>16</v>
      </c>
      <c r="F27" s="4">
        <v>53</v>
      </c>
      <c r="G27" s="4"/>
      <c r="H27" s="4">
        <v>53</v>
      </c>
    </row>
    <row r="28" spans="2:8" ht="14.25">
      <c r="B28" s="16"/>
      <c r="C28" s="16"/>
      <c r="D28" s="16">
        <v>4120</v>
      </c>
      <c r="E28" s="7" t="s">
        <v>17</v>
      </c>
      <c r="F28" s="4">
        <v>8</v>
      </c>
      <c r="G28" s="4"/>
      <c r="H28" s="4">
        <v>8</v>
      </c>
    </row>
    <row r="29" spans="2:8" ht="14.25">
      <c r="B29" s="16"/>
      <c r="C29" s="16"/>
      <c r="D29" s="16">
        <v>4170</v>
      </c>
      <c r="E29" s="7" t="s">
        <v>18</v>
      </c>
      <c r="F29" s="4">
        <v>349</v>
      </c>
      <c r="G29" s="4"/>
      <c r="H29" s="4">
        <v>349</v>
      </c>
    </row>
    <row r="30" spans="2:8" ht="14.25">
      <c r="B30" s="16"/>
      <c r="C30" s="16"/>
      <c r="D30" s="16">
        <v>4210</v>
      </c>
      <c r="E30" s="7" t="s">
        <v>19</v>
      </c>
      <c r="F30" s="4">
        <v>907</v>
      </c>
      <c r="G30" s="4"/>
      <c r="H30" s="4">
        <v>907</v>
      </c>
    </row>
    <row r="31" spans="2:8" ht="14.25">
      <c r="B31" s="16"/>
      <c r="C31" s="16"/>
      <c r="D31" s="16">
        <v>4410</v>
      </c>
      <c r="E31" s="7" t="s">
        <v>20</v>
      </c>
      <c r="F31" s="4">
        <v>15</v>
      </c>
      <c r="G31" s="4"/>
      <c r="H31" s="4">
        <v>15</v>
      </c>
    </row>
    <row r="32" spans="2:8" ht="14.25">
      <c r="B32" s="16"/>
      <c r="C32" s="16">
        <v>75113</v>
      </c>
      <c r="D32" s="16"/>
      <c r="E32" s="7" t="s">
        <v>11</v>
      </c>
      <c r="F32" s="8">
        <v>4112</v>
      </c>
      <c r="G32" s="8">
        <f>G33</f>
        <v>2970</v>
      </c>
      <c r="H32" s="8">
        <f>SUM(H33:H40)</f>
        <v>7082</v>
      </c>
    </row>
    <row r="33" spans="2:8" ht="14.25">
      <c r="B33" s="16"/>
      <c r="C33" s="16"/>
      <c r="D33" s="16">
        <v>3030</v>
      </c>
      <c r="E33" s="7" t="s">
        <v>15</v>
      </c>
      <c r="F33" s="4"/>
      <c r="G33" s="8">
        <v>2970</v>
      </c>
      <c r="H33" s="8">
        <f>G33</f>
        <v>2970</v>
      </c>
    </row>
    <row r="34" spans="2:8" ht="14.25">
      <c r="B34" s="16"/>
      <c r="C34" s="16"/>
      <c r="D34" s="16">
        <v>4110</v>
      </c>
      <c r="E34" s="7" t="s">
        <v>16</v>
      </c>
      <c r="F34" s="4">
        <v>322</v>
      </c>
      <c r="G34" s="4">
        <v>-113</v>
      </c>
      <c r="H34" s="4">
        <f>F34+G34</f>
        <v>209</v>
      </c>
    </row>
    <row r="35" spans="2:8" ht="14.25">
      <c r="B35" s="16"/>
      <c r="C35" s="16"/>
      <c r="D35" s="16">
        <v>4120</v>
      </c>
      <c r="E35" s="7" t="s">
        <v>17</v>
      </c>
      <c r="F35" s="4">
        <v>52</v>
      </c>
      <c r="G35" s="4">
        <v>-19</v>
      </c>
      <c r="H35" s="4">
        <f aca="true" t="shared" si="0" ref="H35:H40">F35+G35</f>
        <v>33</v>
      </c>
    </row>
    <row r="36" spans="2:8" ht="14.25">
      <c r="B36" s="16"/>
      <c r="C36" s="16"/>
      <c r="D36" s="16">
        <v>4170</v>
      </c>
      <c r="E36" s="7" t="s">
        <v>18</v>
      </c>
      <c r="F36" s="8">
        <v>2128</v>
      </c>
      <c r="G36" s="4">
        <v>-738</v>
      </c>
      <c r="H36" s="4">
        <f t="shared" si="0"/>
        <v>1390</v>
      </c>
    </row>
    <row r="37" spans="2:8" ht="14.25">
      <c r="B37" s="16"/>
      <c r="C37" s="16"/>
      <c r="D37" s="16">
        <v>4210</v>
      </c>
      <c r="E37" s="7" t="s">
        <v>19</v>
      </c>
      <c r="F37" s="8">
        <v>1310</v>
      </c>
      <c r="G37" s="4">
        <v>90</v>
      </c>
      <c r="H37" s="4">
        <f t="shared" si="0"/>
        <v>1400</v>
      </c>
    </row>
    <row r="38" spans="2:8" ht="14.25">
      <c r="B38" s="16"/>
      <c r="C38" s="16"/>
      <c r="D38" s="16">
        <v>4300</v>
      </c>
      <c r="E38" s="7" t="s">
        <v>13</v>
      </c>
      <c r="F38" s="4">
        <v>300</v>
      </c>
      <c r="G38" s="4">
        <v>547</v>
      </c>
      <c r="H38" s="4">
        <f t="shared" si="0"/>
        <v>847</v>
      </c>
    </row>
    <row r="39" spans="2:8" ht="14.25">
      <c r="B39" s="3"/>
      <c r="C39" s="3"/>
      <c r="D39" s="6">
        <v>4410</v>
      </c>
      <c r="E39" s="7" t="s">
        <v>20</v>
      </c>
      <c r="F39" s="4">
        <v>0</v>
      </c>
      <c r="G39" s="4">
        <v>53</v>
      </c>
      <c r="H39" s="4">
        <f t="shared" si="0"/>
        <v>53</v>
      </c>
    </row>
    <row r="40" spans="2:8" ht="14.25">
      <c r="B40" s="3"/>
      <c r="C40" s="3"/>
      <c r="D40" s="6">
        <v>4700</v>
      </c>
      <c r="E40" s="7" t="s">
        <v>40</v>
      </c>
      <c r="F40" s="4">
        <v>0</v>
      </c>
      <c r="G40" s="4">
        <v>180</v>
      </c>
      <c r="H40" s="4">
        <f t="shared" si="0"/>
        <v>180</v>
      </c>
    </row>
    <row r="41" ht="21.75" customHeight="1">
      <c r="E41" s="1"/>
    </row>
    <row r="42" ht="15">
      <c r="E42" s="2" t="s">
        <v>55</v>
      </c>
    </row>
    <row r="43" ht="15">
      <c r="F43" s="2"/>
    </row>
    <row r="44" ht="15">
      <c r="F44" s="2"/>
    </row>
    <row r="45" ht="15">
      <c r="E45" s="2" t="s">
        <v>56</v>
      </c>
    </row>
  </sheetData>
  <sheetProtection/>
  <mergeCells count="1">
    <mergeCell ref="B6:H6"/>
  </mergeCells>
  <printOptions/>
  <pageMargins left="0.7086614173228347" right="0.2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przepiora</cp:lastModifiedBy>
  <cp:lastPrinted>2009-06-09T08:14:32Z</cp:lastPrinted>
  <dcterms:created xsi:type="dcterms:W3CDTF">2009-06-05T05:52:21Z</dcterms:created>
  <dcterms:modified xsi:type="dcterms:W3CDTF">2009-06-10T07:57:03Z</dcterms:modified>
  <cp:category/>
  <cp:version/>
  <cp:contentType/>
  <cp:contentStatus/>
</cp:coreProperties>
</file>