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<sst xmlns="http://schemas.openxmlformats.org/spreadsheetml/2006/main" count="194" uniqueCount="194">
  <si>
    <t xml:space="preserve">drogi przeznaczone do równania i wałowania </t>
  </si>
  <si>
    <t>l.p</t>
  </si>
  <si>
    <t>Nazwa drogi gminnej</t>
  </si>
  <si>
    <t>Nr drogi</t>
  </si>
  <si>
    <t xml:space="preserve">N a w i e rz ch n i a  </t>
  </si>
  <si>
    <t xml:space="preserve">asfalt </t>
  </si>
  <si>
    <t>kostka , bruk</t>
  </si>
  <si>
    <t xml:space="preserve">szlaka              grunt </t>
  </si>
  <si>
    <t>długość w metrach</t>
  </si>
  <si>
    <t xml:space="preserve">szerokość </t>
  </si>
  <si>
    <t xml:space="preserve">powierzchnia </t>
  </si>
  <si>
    <t>Ilość razów</t>
  </si>
  <si>
    <t>Razem powierzchnia m2</t>
  </si>
  <si>
    <t>I</t>
  </si>
  <si>
    <t xml:space="preserve">Drogi Gminne wg inwentaryzacji </t>
  </si>
  <si>
    <t>Szewce - Gowarzewo</t>
  </si>
  <si>
    <t>329000P</t>
  </si>
  <si>
    <t>Gowarzewo -Komorniki</t>
  </si>
  <si>
    <t>329001P</t>
  </si>
  <si>
    <t xml:space="preserve"> Komorniki -Bylin do Kleszczewa </t>
  </si>
  <si>
    <t>329002P</t>
  </si>
  <si>
    <t>Gowarzewo(ul. Topolowa, Akacjowa, Kasztanowa)</t>
  </si>
  <si>
    <t>329003P</t>
  </si>
  <si>
    <t>Tanibórz -droga powiatowa 2410P</t>
  </si>
  <si>
    <t>329004P</t>
  </si>
  <si>
    <t>Rabowice - granica gminy Kleszczewo Gowarzewo</t>
  </si>
  <si>
    <t>329005P</t>
  </si>
  <si>
    <t>Gowarzewo- Granica gminy Kostrzyn -Trzek</t>
  </si>
  <si>
    <t>329006P</t>
  </si>
  <si>
    <t>Gowarzewo- Tanibórz           / Czereśniowa /</t>
  </si>
  <si>
    <t>329007P</t>
  </si>
  <si>
    <t>Tulce działki    /Rożana /</t>
  </si>
  <si>
    <t>329008P</t>
  </si>
  <si>
    <t>Tulce Żerniki / Kalinowa/</t>
  </si>
  <si>
    <t>329009P</t>
  </si>
  <si>
    <t xml:space="preserve">Komorniki Nagradowice </t>
  </si>
  <si>
    <t>329010P</t>
  </si>
  <si>
    <t xml:space="preserve">Komornuki Śródka </t>
  </si>
  <si>
    <t>329011P</t>
  </si>
  <si>
    <t>od droga powiatowa nr 2441 /Kleszczewo/ Markowice granice powiatu Średzkiego - / Staniszewo/</t>
  </si>
  <si>
    <t>329012P</t>
  </si>
  <si>
    <t xml:space="preserve">Poklatki Krerowo </t>
  </si>
  <si>
    <t>329013P</t>
  </si>
  <si>
    <t xml:space="preserve">Markowice - granice powiatu Średzkiego  - /  Zmysłowo / </t>
  </si>
  <si>
    <t>329014P</t>
  </si>
  <si>
    <t xml:space="preserve">Markowice Bieganowo </t>
  </si>
  <si>
    <t>329015P</t>
  </si>
  <si>
    <t xml:space="preserve">Osiedle NowyŚwiat ( Zimin) </t>
  </si>
  <si>
    <t>329016P</t>
  </si>
  <si>
    <t xml:space="preserve">Tulce- granica gminy Kórnik-/ Dachowa/ </t>
  </si>
  <si>
    <t>329017P</t>
  </si>
  <si>
    <t xml:space="preserve">Tulce - granica gminy Kórnik / Robakowo/ </t>
  </si>
  <si>
    <t>329018P</t>
  </si>
  <si>
    <t>Tulce Komorniki</t>
  </si>
  <si>
    <t>329019P</t>
  </si>
  <si>
    <t>Bylin Kleszczewo</t>
  </si>
  <si>
    <t>329020P</t>
  </si>
  <si>
    <t>Zimin Jarosławiec</t>
  </si>
  <si>
    <t>329021P</t>
  </si>
  <si>
    <t xml:space="preserve">Zimin - granica gminy Kórnik - / Kramolice / </t>
  </si>
  <si>
    <t>329022P</t>
  </si>
  <si>
    <t xml:space="preserve">Szewce Tulce </t>
  </si>
  <si>
    <t>329023P</t>
  </si>
  <si>
    <t>Komorniki Zimin</t>
  </si>
  <si>
    <t>329024P</t>
  </si>
  <si>
    <t xml:space="preserve">Gowarzewo ul. Starowiejska </t>
  </si>
  <si>
    <t>329025P</t>
  </si>
  <si>
    <t xml:space="preserve">/ Kruszewnia / - granica gminy Kleszczewo /Szewce/ </t>
  </si>
  <si>
    <t>329026P</t>
  </si>
  <si>
    <t xml:space="preserve">/ Garby /- granica gminy Kleszczewo -Szewce </t>
  </si>
  <si>
    <t>329027P</t>
  </si>
  <si>
    <t xml:space="preserve">Tulce ul. Polna </t>
  </si>
  <si>
    <t>329028P</t>
  </si>
  <si>
    <t>Śródka - granica gminy Kórnik - /  Dachowa /</t>
  </si>
  <si>
    <t>329029P</t>
  </si>
  <si>
    <t>Czerlejno- granuica gminy Kleszczewo -  Kleszczewo</t>
  </si>
  <si>
    <t>329030P</t>
  </si>
  <si>
    <t>II</t>
  </si>
  <si>
    <t xml:space="preserve">Drogi gminne osiedlowe i polne </t>
  </si>
  <si>
    <t xml:space="preserve">Zimin za zabudowaniami </t>
  </si>
  <si>
    <t>Zimin Runowo</t>
  </si>
  <si>
    <t xml:space="preserve">Śródka Dachowa </t>
  </si>
  <si>
    <t>Krerowo Zimin N. Świat</t>
  </si>
  <si>
    <t xml:space="preserve">Krerowo Bieganowo </t>
  </si>
  <si>
    <t xml:space="preserve">Krerowo za zabudowaniami </t>
  </si>
  <si>
    <t>Krerowo st. Wysypisko</t>
  </si>
  <si>
    <t>Krerowo dz.9</t>
  </si>
  <si>
    <t xml:space="preserve">Bugaj  Krerowo Lipowice </t>
  </si>
  <si>
    <t>Poklatki P. Walasiak</t>
  </si>
  <si>
    <t>Poklatki Mikuszyndz. Nr 37/2</t>
  </si>
  <si>
    <t xml:space="preserve">Markowice Kozlowski Buczma </t>
  </si>
  <si>
    <t xml:space="preserve">Markowice Marecki Dembicki </t>
  </si>
  <si>
    <t>Markowice Adamczak</t>
  </si>
  <si>
    <t>Markowice ( b.Ochowiak)</t>
  </si>
  <si>
    <t xml:space="preserve">Kleszczewo ul Polna </t>
  </si>
  <si>
    <t>Kleszczewo za zabudowaniami dz. nr 104</t>
  </si>
  <si>
    <t xml:space="preserve">Nagradowice osiedle </t>
  </si>
  <si>
    <t xml:space="preserve">Gowarzewo ul. Lipowa , </t>
  </si>
  <si>
    <t xml:space="preserve">Gowarzewo ( Goderski </t>
  </si>
  <si>
    <t xml:space="preserve">Gowarzewo Kruszewnia </t>
  </si>
  <si>
    <t xml:space="preserve">Gowarzewo Szewce </t>
  </si>
  <si>
    <t>Gowarzewo Kruszewnia</t>
  </si>
  <si>
    <t xml:space="preserve">Gowarzewo </t>
  </si>
  <si>
    <t xml:space="preserve">Tulce Zadęby </t>
  </si>
  <si>
    <t>Tulce ul. Polna /137</t>
  </si>
  <si>
    <t>Tulce działki</t>
  </si>
  <si>
    <t xml:space="preserve">serwisówka ul. Poznańska </t>
  </si>
  <si>
    <t>Ul.Narcyzowa I</t>
  </si>
  <si>
    <t>Ul.Narcyzowa II</t>
  </si>
  <si>
    <t>Ul.Narcyzowa łącznik</t>
  </si>
  <si>
    <t>Ul.Irysowa</t>
  </si>
  <si>
    <t>Ul.Tulipanowa</t>
  </si>
  <si>
    <t xml:space="preserve">Ul.Makowa </t>
  </si>
  <si>
    <t>Ul.Bukowa DR01</t>
  </si>
  <si>
    <t>ul. Bukowa  DR02</t>
  </si>
  <si>
    <t>Ul.Bukowa II DR05 750,77-300</t>
  </si>
  <si>
    <t>ul. Bukowa DR06</t>
  </si>
  <si>
    <t>ul. Sosnowa DR 07</t>
  </si>
  <si>
    <t>było 0,984</t>
  </si>
  <si>
    <t xml:space="preserve"> Świerkowa  DR05 750,77-451,00</t>
  </si>
  <si>
    <t>Ul.Daliowa DR03</t>
  </si>
  <si>
    <t xml:space="preserve">Ul.Klonowa </t>
  </si>
  <si>
    <t>Ul. Jaśminowa</t>
  </si>
  <si>
    <t>Ul. Orzechowa</t>
  </si>
  <si>
    <t>Ul. Liliowa</t>
  </si>
  <si>
    <t>Ul. Mahoniowa</t>
  </si>
  <si>
    <t>Ul. Jalowcowa</t>
  </si>
  <si>
    <t xml:space="preserve">Tulce oś. Kwiatowe </t>
  </si>
  <si>
    <t xml:space="preserve">ul. Fiołkowa </t>
  </si>
  <si>
    <t xml:space="preserve">ul. Poznanska </t>
  </si>
  <si>
    <t xml:space="preserve">ul. Wrzosowa </t>
  </si>
  <si>
    <t xml:space="preserve">ul. Krokusowa </t>
  </si>
  <si>
    <t>ul. Konwaliowa  dz. nr 481</t>
  </si>
  <si>
    <t>ul. Chabrowa dz. nr 591, 481</t>
  </si>
  <si>
    <t>Tulce ul. Radosna  171/26, 171/19</t>
  </si>
  <si>
    <t xml:space="preserve">Kleszczewo ul. Strażacka </t>
  </si>
  <si>
    <t>Tulce ul. Spokojna 130/2</t>
  </si>
  <si>
    <t>Gowarzewo ull Brzozowa dz. nr 205/12, 205/17</t>
  </si>
  <si>
    <t>Gowarzewo   Ul. Miętowa dz. nr 206/4</t>
  </si>
  <si>
    <t>Gowarzewo   Ul. Słoneczna dz. nr 491/4, 176/5</t>
  </si>
  <si>
    <t>Gowarzewo ul. Nowa dz. nr 88/23,93/12</t>
  </si>
  <si>
    <t>Gowarzewo / Janikowski /</t>
  </si>
  <si>
    <t>Ul.Lawendowa  208/102</t>
  </si>
  <si>
    <t>ul. Waniliowa  208/102</t>
  </si>
  <si>
    <t>ul.Szałwiowa 208/102</t>
  </si>
  <si>
    <t>ul. Szafranowa 208/102</t>
  </si>
  <si>
    <t>Gowarzewo /Kochańska Socha Frąckowiak /</t>
  </si>
  <si>
    <t>Ul. Parkowa 492//12, 483/37,485/18</t>
  </si>
  <si>
    <t>ul. Leszczynowa 483/37, 485/18</t>
  </si>
  <si>
    <t>Gowarzewo /Grzegorzewski / 95/8</t>
  </si>
  <si>
    <t>Gowarzewo ul. Letnia /Grzeszczak /  dz. nr 260/31</t>
  </si>
  <si>
    <t>Gowarzewo  Rumiankowa  dz. nr. 67/9</t>
  </si>
  <si>
    <t>Gowarzewo ul. Konwaliowa 67/22</t>
  </si>
  <si>
    <t>Gowarzewo ul. Krokusowa dz. nr 67/22</t>
  </si>
  <si>
    <t>Krzyżowniki / Olejniczak/ 18/7</t>
  </si>
  <si>
    <t>Śródka  Rybak dz. nr 74/9</t>
  </si>
  <si>
    <t>Tanibórz /Matysiak / dz. nr 442/10</t>
  </si>
  <si>
    <t>Komorniki /RSP/ dz. nr 70/7</t>
  </si>
  <si>
    <t>Poklatki dz. nr 15/33</t>
  </si>
  <si>
    <t>Poklatk w kier. Na Mikuszyn  dz. nr dz. nr 37/2</t>
  </si>
  <si>
    <t>Zimin dz. nr 13/26,</t>
  </si>
  <si>
    <t>Zimin dz. nr 13/11</t>
  </si>
  <si>
    <t>Markowice  dz.nr 268</t>
  </si>
  <si>
    <t>Markowice  dz.nr 176</t>
  </si>
  <si>
    <t>Kleszczewo dz. nr 48/1kucharski</t>
  </si>
  <si>
    <t xml:space="preserve">Kleszczewo dz. nr 84/8 Rymarska </t>
  </si>
  <si>
    <t>Kleszczewo /Koszyczarek/ dz. nr 105/14</t>
  </si>
  <si>
    <t xml:space="preserve">Gowarzewo dz. nr 520,563, Filipiak </t>
  </si>
  <si>
    <t>Gowarzewo dz. nr 111/45 /Gruszka /</t>
  </si>
  <si>
    <t>Gowarzewo dz. nr 112/46 /Czmoch /</t>
  </si>
  <si>
    <t>Gowarzewo- Taciqak dz. nr 214/35,214/46,214/29</t>
  </si>
  <si>
    <t>Gowarzewo dz..nr 297/13</t>
  </si>
  <si>
    <t>Gowarzewo Park dz 341/6, 341/13,339/11</t>
  </si>
  <si>
    <t>Gowarzewo dz. nr 147 /od Akacjowej /</t>
  </si>
  <si>
    <t>Gowarzewo dz. nr 99/7 Ul. Zagrodowa Wiśniewski/</t>
  </si>
  <si>
    <t xml:space="preserve">Gowarzewo dz. nr 65/12 Siwek Krzyżanowska </t>
  </si>
  <si>
    <t>Gowarzewo ul. Jesienna dz.nr 213/16</t>
  </si>
  <si>
    <t xml:space="preserve">Gowarzewo dz. nr 260/51, 260/12 ul. Wiosenna, Zimowa </t>
  </si>
  <si>
    <t>Tulce ul. Krańcowa dz.nr 139/9</t>
  </si>
  <si>
    <t>Tulce /Monderek/ dz.nr 102/8</t>
  </si>
  <si>
    <t>Tulce ul.Gajowa dz.nr 72/33,71/23</t>
  </si>
  <si>
    <t>Markowice 227, 238</t>
  </si>
  <si>
    <t xml:space="preserve">Markowice 176 Dębicki </t>
  </si>
  <si>
    <t>Markowice Dębicki 268,260</t>
  </si>
  <si>
    <t>Zimin 13/11,13/26</t>
  </si>
  <si>
    <t xml:space="preserve">Kleszczewo  119/9 kanalizacja </t>
  </si>
  <si>
    <t xml:space="preserve">Kleszczewo od Polnej 79/8 działka prywatna </t>
  </si>
  <si>
    <t>RAZEM II</t>
  </si>
  <si>
    <t>RAZEM I</t>
  </si>
  <si>
    <t>OGÓŁEM</t>
  </si>
  <si>
    <t xml:space="preserve">WYKAZ DRÓG OKREŚLONYCH DO PRZETARGU NA RÓWNANIE IPROFILOWANIE 2010 </t>
  </si>
  <si>
    <r>
      <t xml:space="preserve">SPECYFIKACJA  ISTOTNYCH  WARUNKÓW  ZAMÓWIENIA  </t>
    </r>
    <r>
      <rPr>
        <b/>
        <sz val="12.5"/>
        <color indexed="62"/>
        <rFont val="Arial Narrow"/>
        <family val="2"/>
      </rPr>
      <t xml:space="preserve">            </t>
    </r>
  </si>
  <si>
    <t>znak sprawy : ID.340-03/2010</t>
  </si>
  <si>
    <t>zał nr 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</si>
</sst>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12"/>
      <name val="Arial Narrow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u val="single"/>
      <sz val="12.5"/>
      <color indexed="62"/>
      <name val="Arial Narrow"/>
      <family val="2"/>
    </font>
    <font>
      <b/>
      <sz val="12.5"/>
      <color indexed="62"/>
      <name val="Arial Narrow"/>
      <family val="2"/>
    </font>
    <font>
      <sz val="11"/>
      <color indexed="62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4" fontId="3" fillId="33" borderId="14" xfId="0" applyNumberFormat="1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" fontId="5" fillId="0" borderId="22" xfId="0" applyNumberFormat="1" applyFont="1" applyBorder="1" applyAlignment="1">
      <alignment/>
    </xf>
    <xf numFmtId="0" fontId="7" fillId="35" borderId="24" xfId="0" applyFont="1" applyFill="1" applyBorder="1" applyAlignment="1">
      <alignment/>
    </xf>
    <xf numFmtId="0" fontId="5" fillId="0" borderId="24" xfId="0" applyFont="1" applyBorder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28" xfId="0" applyFont="1" applyFill="1" applyBorder="1" applyAlignment="1">
      <alignment/>
    </xf>
    <xf numFmtId="0" fontId="3" fillId="0" borderId="12" xfId="0" applyFont="1" applyBorder="1" applyAlignment="1">
      <alignment/>
    </xf>
    <xf numFmtId="0" fontId="0" fillId="0" borderId="29" xfId="0" applyBorder="1" applyAlignment="1">
      <alignment/>
    </xf>
    <xf numFmtId="0" fontId="0" fillId="0" borderId="11" xfId="0" applyBorder="1" applyAlignment="1">
      <alignment/>
    </xf>
    <xf numFmtId="0" fontId="3" fillId="0" borderId="29" xfId="0" applyFont="1" applyBorder="1" applyAlignment="1">
      <alignment/>
    </xf>
    <xf numFmtId="0" fontId="3" fillId="0" borderId="11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66675</xdr:rowOff>
    </xdr:from>
    <xdr:to>
      <xdr:col>9</xdr:col>
      <xdr:colOff>523875</xdr:colOff>
      <xdr:row>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66675"/>
          <a:ext cx="752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tabSelected="1" zoomScalePageLayoutView="0" workbookViewId="0" topLeftCell="A157">
      <selection activeCell="L165" sqref="A1:L165"/>
    </sheetView>
  </sheetViews>
  <sheetFormatPr defaultColWidth="9.140625" defaultRowHeight="15"/>
  <cols>
    <col min="1" max="1" width="4.8515625" style="0" customWidth="1"/>
    <col min="2" max="2" width="27.7109375" style="0" customWidth="1"/>
    <col min="3" max="3" width="8.57421875" style="0" customWidth="1"/>
    <col min="4" max="4" width="7.140625" style="0" customWidth="1"/>
    <col min="5" max="5" width="6.57421875" style="0" customWidth="1"/>
  </cols>
  <sheetData>
    <row r="1" ht="17.25">
      <c r="D1" s="47" t="s">
        <v>191</v>
      </c>
    </row>
    <row r="3" spans="4:11" ht="16.5">
      <c r="D3" s="48" t="s">
        <v>192</v>
      </c>
      <c r="K3" t="s">
        <v>193</v>
      </c>
    </row>
    <row r="5" spans="1:12" ht="15">
      <c r="A5" s="50" t="s">
        <v>190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4"/>
    </row>
    <row r="6" spans="1:12" ht="15">
      <c r="A6" s="1"/>
      <c r="B6" s="1"/>
      <c r="C6" s="1"/>
      <c r="D6" s="1"/>
      <c r="E6" s="1"/>
      <c r="F6" s="1"/>
      <c r="G6" s="1"/>
      <c r="H6" s="1" t="s">
        <v>0</v>
      </c>
      <c r="I6" s="1"/>
      <c r="J6" s="1"/>
      <c r="K6" s="1"/>
      <c r="L6" s="1"/>
    </row>
    <row r="7" spans="1:12" ht="15">
      <c r="A7" s="1" t="s">
        <v>1</v>
      </c>
      <c r="B7" s="1" t="s">
        <v>2</v>
      </c>
      <c r="C7" s="1" t="s">
        <v>3</v>
      </c>
      <c r="D7" s="50" t="s">
        <v>4</v>
      </c>
      <c r="E7" s="51"/>
      <c r="F7" s="51"/>
      <c r="G7" s="52"/>
      <c r="H7" s="1"/>
      <c r="I7" s="1"/>
      <c r="J7" s="1"/>
      <c r="K7" s="1"/>
      <c r="L7" s="1"/>
    </row>
    <row r="8" spans="1:12" ht="40.5">
      <c r="A8" s="1"/>
      <c r="B8" s="1"/>
      <c r="C8" s="1"/>
      <c r="D8" s="1" t="s">
        <v>5</v>
      </c>
      <c r="E8" s="2" t="s">
        <v>6</v>
      </c>
      <c r="F8" s="1" t="s">
        <v>7</v>
      </c>
      <c r="G8" s="3"/>
      <c r="H8" s="2" t="s">
        <v>8</v>
      </c>
      <c r="I8" s="1" t="s">
        <v>9</v>
      </c>
      <c r="J8" s="1" t="s">
        <v>10</v>
      </c>
      <c r="K8" s="1" t="s">
        <v>11</v>
      </c>
      <c r="L8" s="4" t="s">
        <v>12</v>
      </c>
    </row>
    <row r="9" spans="1:12" ht="15">
      <c r="A9" s="1">
        <v>1</v>
      </c>
      <c r="B9" s="1">
        <v>2</v>
      </c>
      <c r="C9" s="1">
        <v>3</v>
      </c>
      <c r="D9" s="1">
        <v>2</v>
      </c>
      <c r="E9" s="1">
        <v>3</v>
      </c>
      <c r="F9" s="1">
        <v>4</v>
      </c>
      <c r="G9" s="1">
        <v>5</v>
      </c>
      <c r="H9" s="1">
        <v>6</v>
      </c>
      <c r="I9" s="5">
        <v>7</v>
      </c>
      <c r="J9" s="6">
        <v>8</v>
      </c>
      <c r="K9" s="3">
        <v>9</v>
      </c>
      <c r="L9" s="1">
        <v>10</v>
      </c>
    </row>
    <row r="10" spans="1:12" ht="15">
      <c r="A10" s="7" t="s">
        <v>13</v>
      </c>
      <c r="B10" s="7" t="s">
        <v>14</v>
      </c>
      <c r="C10" s="7">
        <v>1</v>
      </c>
      <c r="D10" s="7">
        <v>2</v>
      </c>
      <c r="E10" s="7">
        <v>3</v>
      </c>
      <c r="F10" s="7">
        <v>4</v>
      </c>
      <c r="G10" s="7">
        <v>10</v>
      </c>
      <c r="H10" s="7"/>
      <c r="I10" s="8"/>
      <c r="J10" s="9"/>
      <c r="K10" s="10"/>
      <c r="L10" s="7"/>
    </row>
    <row r="11" spans="1:12" ht="15">
      <c r="A11" s="11">
        <v>1</v>
      </c>
      <c r="B11" s="11" t="s">
        <v>15</v>
      </c>
      <c r="C11" s="11" t="s">
        <v>16</v>
      </c>
      <c r="D11" s="11">
        <v>0.3</v>
      </c>
      <c r="E11" s="11"/>
      <c r="F11" s="11">
        <v>1.485</v>
      </c>
      <c r="G11" s="11">
        <v>1.785</v>
      </c>
      <c r="H11" s="11">
        <v>1485</v>
      </c>
      <c r="I11" s="12">
        <v>4</v>
      </c>
      <c r="J11" s="13">
        <v>5940</v>
      </c>
      <c r="K11" s="14">
        <v>0</v>
      </c>
      <c r="L11" s="35">
        <f>J11*K11</f>
        <v>0</v>
      </c>
    </row>
    <row r="12" spans="1:12" ht="15">
      <c r="A12" s="1">
        <v>2</v>
      </c>
      <c r="B12" s="1" t="s">
        <v>17</v>
      </c>
      <c r="C12" s="1" t="s">
        <v>18</v>
      </c>
      <c r="D12" s="1">
        <v>2.602</v>
      </c>
      <c r="E12" s="1"/>
      <c r="F12" s="1"/>
      <c r="G12" s="1">
        <v>2.602</v>
      </c>
      <c r="H12" s="1"/>
      <c r="I12" s="5"/>
      <c r="J12" s="15"/>
      <c r="K12" s="3"/>
      <c r="L12" s="35">
        <f>J12*K12</f>
        <v>0</v>
      </c>
    </row>
    <row r="13" spans="1:12" ht="15">
      <c r="A13" s="11">
        <v>3</v>
      </c>
      <c r="B13" s="11" t="s">
        <v>19</v>
      </c>
      <c r="C13" s="11" t="s">
        <v>20</v>
      </c>
      <c r="D13" s="11">
        <v>1.907</v>
      </c>
      <c r="E13" s="11">
        <v>0.23</v>
      </c>
      <c r="F13" s="11">
        <v>1.973</v>
      </c>
      <c r="G13" s="11">
        <v>4.11</v>
      </c>
      <c r="H13" s="11">
        <v>1970</v>
      </c>
      <c r="I13" s="12">
        <v>4</v>
      </c>
      <c r="J13" s="13">
        <v>7880</v>
      </c>
      <c r="K13" s="14">
        <v>0</v>
      </c>
      <c r="L13" s="35">
        <f>J13*K13</f>
        <v>0</v>
      </c>
    </row>
    <row r="14" spans="1:12" ht="15">
      <c r="A14" s="1">
        <v>4</v>
      </c>
      <c r="B14" s="1" t="s">
        <v>21</v>
      </c>
      <c r="C14" s="1" t="s">
        <v>22</v>
      </c>
      <c r="D14" s="1">
        <v>0.395</v>
      </c>
      <c r="E14" s="1">
        <v>0.469</v>
      </c>
      <c r="F14" s="1"/>
      <c r="G14" s="1">
        <v>0.864</v>
      </c>
      <c r="H14" s="1"/>
      <c r="I14" s="5"/>
      <c r="J14" s="15"/>
      <c r="K14" s="3"/>
      <c r="L14" s="35">
        <f aca="true" t="shared" si="0" ref="L14:L41">J14*K14</f>
        <v>0</v>
      </c>
    </row>
    <row r="15" spans="1:12" ht="15">
      <c r="A15" s="1">
        <v>5</v>
      </c>
      <c r="B15" s="1" t="s">
        <v>23</v>
      </c>
      <c r="C15" s="1" t="s">
        <v>24</v>
      </c>
      <c r="D15" s="1">
        <v>2.375</v>
      </c>
      <c r="E15" s="1">
        <v>0</v>
      </c>
      <c r="F15" s="1">
        <v>0</v>
      </c>
      <c r="G15" s="1">
        <v>2.375</v>
      </c>
      <c r="H15" s="1"/>
      <c r="I15" s="5"/>
      <c r="J15" s="15"/>
      <c r="K15" s="3"/>
      <c r="L15" s="35">
        <f t="shared" si="0"/>
        <v>0</v>
      </c>
    </row>
    <row r="16" spans="1:12" ht="15">
      <c r="A16" s="11">
        <v>6</v>
      </c>
      <c r="B16" s="11" t="s">
        <v>25</v>
      </c>
      <c r="C16" s="11" t="s">
        <v>26</v>
      </c>
      <c r="D16" s="11">
        <v>0.25</v>
      </c>
      <c r="E16" s="11"/>
      <c r="F16" s="11">
        <v>0.96</v>
      </c>
      <c r="G16" s="11">
        <v>1.21</v>
      </c>
      <c r="H16" s="11">
        <v>1306</v>
      </c>
      <c r="I16" s="12">
        <v>4</v>
      </c>
      <c r="J16" s="13">
        <v>5224</v>
      </c>
      <c r="K16" s="14">
        <v>1</v>
      </c>
      <c r="L16" s="11">
        <f t="shared" si="0"/>
        <v>5224</v>
      </c>
    </row>
    <row r="17" spans="1:12" ht="15">
      <c r="A17" s="1">
        <v>7</v>
      </c>
      <c r="B17" s="1" t="s">
        <v>27</v>
      </c>
      <c r="C17" s="1" t="s">
        <v>28</v>
      </c>
      <c r="D17" s="1">
        <v>1.297</v>
      </c>
      <c r="E17" s="1">
        <v>0</v>
      </c>
      <c r="F17" s="1">
        <v>0</v>
      </c>
      <c r="G17" s="1">
        <v>1.297</v>
      </c>
      <c r="H17" s="1"/>
      <c r="I17" s="5"/>
      <c r="J17" s="15"/>
      <c r="K17" s="3"/>
      <c r="L17" s="35">
        <f t="shared" si="0"/>
        <v>0</v>
      </c>
    </row>
    <row r="18" spans="1:12" ht="15">
      <c r="A18" s="11">
        <v>8</v>
      </c>
      <c r="B18" s="11" t="s">
        <v>29</v>
      </c>
      <c r="C18" s="11" t="s">
        <v>30</v>
      </c>
      <c r="D18" s="11"/>
      <c r="E18" s="11"/>
      <c r="F18" s="11">
        <v>1.33</v>
      </c>
      <c r="G18" s="11">
        <v>1.33</v>
      </c>
      <c r="H18" s="11">
        <v>1330</v>
      </c>
      <c r="I18" s="12">
        <v>4</v>
      </c>
      <c r="J18" s="13">
        <v>5320</v>
      </c>
      <c r="K18" s="14">
        <v>0</v>
      </c>
      <c r="L18" s="11">
        <f t="shared" si="0"/>
        <v>0</v>
      </c>
    </row>
    <row r="19" spans="1:12" ht="15">
      <c r="A19" s="1">
        <v>9</v>
      </c>
      <c r="B19" s="1" t="s">
        <v>31</v>
      </c>
      <c r="C19" s="1" t="s">
        <v>32</v>
      </c>
      <c r="D19" s="1">
        <v>0.073</v>
      </c>
      <c r="E19" s="1">
        <v>0.76</v>
      </c>
      <c r="F19" s="1">
        <v>0</v>
      </c>
      <c r="G19" s="1">
        <v>0.833</v>
      </c>
      <c r="H19" s="1"/>
      <c r="I19" s="5"/>
      <c r="J19" s="15"/>
      <c r="K19" s="3"/>
      <c r="L19" s="35">
        <f>J19*K19</f>
        <v>0</v>
      </c>
    </row>
    <row r="20" spans="1:12" ht="15">
      <c r="A20" s="1">
        <v>10</v>
      </c>
      <c r="B20" s="1" t="s">
        <v>33</v>
      </c>
      <c r="C20" s="1" t="s">
        <v>34</v>
      </c>
      <c r="D20" s="1">
        <v>0</v>
      </c>
      <c r="E20" s="1">
        <v>0.42</v>
      </c>
      <c r="F20" s="1">
        <v>0</v>
      </c>
      <c r="G20" s="1">
        <v>0.42</v>
      </c>
      <c r="H20" s="1"/>
      <c r="I20" s="5"/>
      <c r="J20" s="15"/>
      <c r="K20" s="3"/>
      <c r="L20" s="35">
        <f t="shared" si="0"/>
        <v>0</v>
      </c>
    </row>
    <row r="21" spans="1:12" ht="15">
      <c r="A21" s="1">
        <v>11</v>
      </c>
      <c r="B21" s="1" t="s">
        <v>35</v>
      </c>
      <c r="C21" s="1" t="s">
        <v>36</v>
      </c>
      <c r="D21" s="1">
        <v>0.415</v>
      </c>
      <c r="E21" s="1"/>
      <c r="F21" s="1">
        <v>0</v>
      </c>
      <c r="G21" s="1">
        <v>0.415</v>
      </c>
      <c r="H21" s="1"/>
      <c r="I21" s="5"/>
      <c r="J21" s="15"/>
      <c r="K21" s="3"/>
      <c r="L21" s="35">
        <f t="shared" si="0"/>
        <v>0</v>
      </c>
    </row>
    <row r="22" spans="1:12" ht="15">
      <c r="A22" s="11">
        <v>12</v>
      </c>
      <c r="B22" s="11" t="s">
        <v>37</v>
      </c>
      <c r="C22" s="11" t="s">
        <v>38</v>
      </c>
      <c r="D22" s="11"/>
      <c r="E22" s="11"/>
      <c r="F22" s="11">
        <v>2.845</v>
      </c>
      <c r="G22" s="11">
        <v>2.845</v>
      </c>
      <c r="H22" s="11">
        <v>2845</v>
      </c>
      <c r="I22" s="12">
        <v>4</v>
      </c>
      <c r="J22" s="13">
        <v>11380</v>
      </c>
      <c r="K22" s="14">
        <v>0</v>
      </c>
      <c r="L22" s="35">
        <f t="shared" si="0"/>
        <v>0</v>
      </c>
    </row>
    <row r="23" spans="1:12" ht="53.25" customHeight="1">
      <c r="A23" s="11">
        <v>13</v>
      </c>
      <c r="B23" s="16" t="s">
        <v>39</v>
      </c>
      <c r="C23" s="11" t="s">
        <v>40</v>
      </c>
      <c r="D23" s="11">
        <v>0.7</v>
      </c>
      <c r="E23" s="11">
        <v>0.863</v>
      </c>
      <c r="F23" s="11">
        <v>3.71</v>
      </c>
      <c r="G23" s="11">
        <v>5.273</v>
      </c>
      <c r="H23" s="11">
        <v>3710</v>
      </c>
      <c r="I23" s="12">
        <v>4</v>
      </c>
      <c r="J23" s="13">
        <v>14840</v>
      </c>
      <c r="K23" s="14">
        <v>1</v>
      </c>
      <c r="L23" s="11">
        <f t="shared" si="0"/>
        <v>14840</v>
      </c>
    </row>
    <row r="24" spans="1:12" ht="15">
      <c r="A24" s="11">
        <v>14</v>
      </c>
      <c r="B24" s="11" t="s">
        <v>41</v>
      </c>
      <c r="C24" s="11" t="s">
        <v>42</v>
      </c>
      <c r="D24" s="11">
        <v>0.544</v>
      </c>
      <c r="E24" s="11"/>
      <c r="F24" s="11">
        <v>3.466</v>
      </c>
      <c r="G24" s="11">
        <v>4.01</v>
      </c>
      <c r="H24" s="11">
        <v>3466</v>
      </c>
      <c r="I24" s="12">
        <v>4</v>
      </c>
      <c r="J24" s="13">
        <v>13864</v>
      </c>
      <c r="K24" s="14">
        <v>1</v>
      </c>
      <c r="L24" s="11">
        <f t="shared" si="0"/>
        <v>13864</v>
      </c>
    </row>
    <row r="25" spans="1:12" ht="15">
      <c r="A25" s="1">
        <v>15</v>
      </c>
      <c r="B25" s="1" t="s">
        <v>43</v>
      </c>
      <c r="C25" s="1" t="s">
        <v>44</v>
      </c>
      <c r="D25" s="1">
        <v>1.006</v>
      </c>
      <c r="E25" s="1">
        <v>0</v>
      </c>
      <c r="F25" s="1">
        <v>0</v>
      </c>
      <c r="G25" s="1">
        <v>1.006</v>
      </c>
      <c r="H25" s="1"/>
      <c r="I25" s="5"/>
      <c r="J25" s="15"/>
      <c r="K25" s="3"/>
      <c r="L25" s="35">
        <f t="shared" si="0"/>
        <v>0</v>
      </c>
    </row>
    <row r="26" spans="1:12" ht="15">
      <c r="A26" s="11">
        <v>16</v>
      </c>
      <c r="B26" s="11" t="s">
        <v>45</v>
      </c>
      <c r="C26" s="11" t="s">
        <v>46</v>
      </c>
      <c r="D26" s="11">
        <v>0.1</v>
      </c>
      <c r="E26" s="11"/>
      <c r="F26" s="11">
        <v>2.43</v>
      </c>
      <c r="G26" s="11">
        <v>2.53</v>
      </c>
      <c r="H26" s="11">
        <v>1250</v>
      </c>
      <c r="I26" s="12">
        <v>4</v>
      </c>
      <c r="J26" s="13">
        <v>5000</v>
      </c>
      <c r="K26" s="14">
        <v>1</v>
      </c>
      <c r="L26" s="11">
        <f t="shared" si="0"/>
        <v>5000</v>
      </c>
    </row>
    <row r="27" spans="1:12" ht="15">
      <c r="A27" s="1">
        <v>17</v>
      </c>
      <c r="B27" s="1" t="s">
        <v>47</v>
      </c>
      <c r="C27" s="1" t="s">
        <v>48</v>
      </c>
      <c r="D27" s="1">
        <v>1.146</v>
      </c>
      <c r="E27" s="1"/>
      <c r="F27" s="1">
        <v>0</v>
      </c>
      <c r="G27" s="1">
        <v>1.146</v>
      </c>
      <c r="H27" s="1"/>
      <c r="I27" s="5"/>
      <c r="J27" s="15"/>
      <c r="K27" s="3"/>
      <c r="L27" s="35">
        <f t="shared" si="0"/>
        <v>0</v>
      </c>
    </row>
    <row r="28" spans="1:12" ht="15">
      <c r="A28" s="1">
        <v>18</v>
      </c>
      <c r="B28" s="1" t="s">
        <v>49</v>
      </c>
      <c r="C28" s="1" t="s">
        <v>50</v>
      </c>
      <c r="D28" s="1"/>
      <c r="E28" s="1"/>
      <c r="F28" s="1">
        <v>1.6</v>
      </c>
      <c r="G28" s="1">
        <v>1.6</v>
      </c>
      <c r="H28" s="1"/>
      <c r="I28" s="5"/>
      <c r="J28" s="15"/>
      <c r="K28" s="3"/>
      <c r="L28" s="35">
        <f t="shared" si="0"/>
        <v>0</v>
      </c>
    </row>
    <row r="29" spans="1:12" ht="15">
      <c r="A29" s="11">
        <v>19</v>
      </c>
      <c r="B29" s="11" t="s">
        <v>51</v>
      </c>
      <c r="C29" s="11" t="s">
        <v>52</v>
      </c>
      <c r="D29" s="11">
        <v>0.32</v>
      </c>
      <c r="E29" s="11">
        <v>0.13</v>
      </c>
      <c r="F29" s="11">
        <v>0.95</v>
      </c>
      <c r="G29" s="11">
        <v>1.4</v>
      </c>
      <c r="H29" s="11">
        <v>950</v>
      </c>
      <c r="I29" s="12">
        <v>4</v>
      </c>
      <c r="J29" s="13">
        <v>3800</v>
      </c>
      <c r="K29" s="14">
        <v>1</v>
      </c>
      <c r="L29" s="11">
        <f t="shared" si="0"/>
        <v>3800</v>
      </c>
    </row>
    <row r="30" spans="1:12" ht="15">
      <c r="A30" s="11">
        <v>20</v>
      </c>
      <c r="B30" s="11" t="s">
        <v>53</v>
      </c>
      <c r="C30" s="11" t="s">
        <v>54</v>
      </c>
      <c r="D30" s="11"/>
      <c r="E30" s="11">
        <v>0.053</v>
      </c>
      <c r="F30" s="11">
        <v>2.085</v>
      </c>
      <c r="G30" s="11">
        <v>2.138</v>
      </c>
      <c r="H30" s="11">
        <v>2085</v>
      </c>
      <c r="I30" s="12">
        <v>4</v>
      </c>
      <c r="J30" s="13">
        <v>8340</v>
      </c>
      <c r="K30" s="14">
        <v>1</v>
      </c>
      <c r="L30" s="11">
        <f t="shared" si="0"/>
        <v>8340</v>
      </c>
    </row>
    <row r="31" spans="1:12" ht="15">
      <c r="A31" s="11">
        <v>21</v>
      </c>
      <c r="B31" s="11" t="s">
        <v>55</v>
      </c>
      <c r="C31" s="11" t="s">
        <v>56</v>
      </c>
      <c r="D31" s="11">
        <v>0.092</v>
      </c>
      <c r="E31" s="11"/>
      <c r="F31" s="11">
        <v>1.766</v>
      </c>
      <c r="G31" s="11">
        <v>1.858</v>
      </c>
      <c r="H31" s="11">
        <v>1766</v>
      </c>
      <c r="I31" s="12">
        <v>4</v>
      </c>
      <c r="J31" s="13">
        <v>7064</v>
      </c>
      <c r="K31" s="14">
        <v>0</v>
      </c>
      <c r="L31" s="11">
        <f t="shared" si="0"/>
        <v>0</v>
      </c>
    </row>
    <row r="32" spans="1:12" ht="15">
      <c r="A32" s="1">
        <v>22</v>
      </c>
      <c r="B32" s="1" t="s">
        <v>57</v>
      </c>
      <c r="C32" s="1" t="s">
        <v>58</v>
      </c>
      <c r="D32" s="1"/>
      <c r="E32" s="1"/>
      <c r="F32" s="1">
        <v>2.856</v>
      </c>
      <c r="G32" s="1">
        <v>2.856</v>
      </c>
      <c r="H32" s="1"/>
      <c r="I32" s="5"/>
      <c r="J32" s="15"/>
      <c r="K32" s="3"/>
      <c r="L32" s="35">
        <f t="shared" si="0"/>
        <v>0</v>
      </c>
    </row>
    <row r="33" spans="1:12" ht="15">
      <c r="A33" s="1">
        <v>23</v>
      </c>
      <c r="B33" s="1" t="s">
        <v>59</v>
      </c>
      <c r="C33" s="1" t="s">
        <v>60</v>
      </c>
      <c r="D33" s="1"/>
      <c r="E33" s="1"/>
      <c r="F33" s="1">
        <v>1.193</v>
      </c>
      <c r="G33" s="1">
        <v>1.193</v>
      </c>
      <c r="H33" s="1"/>
      <c r="I33" s="5"/>
      <c r="J33" s="15"/>
      <c r="K33" s="3"/>
      <c r="L33" s="35">
        <f t="shared" si="0"/>
        <v>0</v>
      </c>
    </row>
    <row r="34" spans="1:12" ht="15">
      <c r="A34" s="11">
        <v>24</v>
      </c>
      <c r="B34" s="11" t="s">
        <v>61</v>
      </c>
      <c r="C34" s="11" t="s">
        <v>62</v>
      </c>
      <c r="D34" s="11">
        <v>1.048</v>
      </c>
      <c r="E34" s="11">
        <v>0</v>
      </c>
      <c r="F34" s="11">
        <v>1.672</v>
      </c>
      <c r="G34" s="11">
        <v>2.72</v>
      </c>
      <c r="H34" s="11">
        <v>1672</v>
      </c>
      <c r="I34" s="12">
        <v>4</v>
      </c>
      <c r="J34" s="13">
        <v>6688</v>
      </c>
      <c r="K34" s="14">
        <v>1</v>
      </c>
      <c r="L34" s="11">
        <f t="shared" si="0"/>
        <v>6688</v>
      </c>
    </row>
    <row r="35" spans="1:12" ht="15">
      <c r="A35" s="11">
        <v>25</v>
      </c>
      <c r="B35" s="11" t="s">
        <v>63</v>
      </c>
      <c r="C35" s="11" t="s">
        <v>64</v>
      </c>
      <c r="D35" s="11">
        <v>2.472</v>
      </c>
      <c r="E35" s="11"/>
      <c r="F35" s="11">
        <v>1.808</v>
      </c>
      <c r="G35" s="11">
        <v>4.28</v>
      </c>
      <c r="H35" s="11">
        <v>1808</v>
      </c>
      <c r="I35" s="12">
        <v>4</v>
      </c>
      <c r="J35" s="13">
        <v>7232</v>
      </c>
      <c r="K35" s="14">
        <v>1</v>
      </c>
      <c r="L35" s="11">
        <f t="shared" si="0"/>
        <v>7232</v>
      </c>
    </row>
    <row r="36" spans="1:12" ht="15">
      <c r="A36" s="1">
        <v>26</v>
      </c>
      <c r="B36" s="1" t="s">
        <v>65</v>
      </c>
      <c r="C36" s="1" t="s">
        <v>66</v>
      </c>
      <c r="D36" s="1">
        <v>0.32</v>
      </c>
      <c r="E36" s="1">
        <v>0</v>
      </c>
      <c r="F36" s="1">
        <v>0</v>
      </c>
      <c r="G36" s="1">
        <v>0.32</v>
      </c>
      <c r="H36" s="1"/>
      <c r="I36" s="5"/>
      <c r="J36" s="15"/>
      <c r="K36" s="3"/>
      <c r="L36" s="35">
        <f t="shared" si="0"/>
        <v>0</v>
      </c>
    </row>
    <row r="37" spans="1:12" ht="15">
      <c r="A37" s="11">
        <v>27</v>
      </c>
      <c r="B37" s="11" t="s">
        <v>67</v>
      </c>
      <c r="C37" s="11" t="s">
        <v>68</v>
      </c>
      <c r="D37" s="11">
        <v>1.232</v>
      </c>
      <c r="E37" s="11">
        <v>0.348</v>
      </c>
      <c r="F37" s="11">
        <v>0.76</v>
      </c>
      <c r="G37" s="11">
        <v>2.34</v>
      </c>
      <c r="H37" s="11">
        <v>760</v>
      </c>
      <c r="I37" s="12">
        <v>4</v>
      </c>
      <c r="J37" s="13">
        <v>3040</v>
      </c>
      <c r="K37" s="14">
        <v>1</v>
      </c>
      <c r="L37" s="11">
        <f t="shared" si="0"/>
        <v>3040</v>
      </c>
    </row>
    <row r="38" spans="1:12" ht="15">
      <c r="A38" s="11">
        <v>28</v>
      </c>
      <c r="B38" s="11" t="s">
        <v>69</v>
      </c>
      <c r="C38" s="11" t="s">
        <v>70</v>
      </c>
      <c r="D38" s="11">
        <v>0.262</v>
      </c>
      <c r="E38" s="11">
        <v>0</v>
      </c>
      <c r="F38" s="11">
        <v>0.725</v>
      </c>
      <c r="G38" s="11">
        <v>0.987</v>
      </c>
      <c r="H38" s="11">
        <v>725</v>
      </c>
      <c r="I38" s="12">
        <v>4</v>
      </c>
      <c r="J38" s="13">
        <v>2900</v>
      </c>
      <c r="K38" s="14">
        <v>1</v>
      </c>
      <c r="L38" s="11">
        <f t="shared" si="0"/>
        <v>2900</v>
      </c>
    </row>
    <row r="39" spans="1:12" ht="15">
      <c r="A39" s="11">
        <v>29</v>
      </c>
      <c r="B39" s="11" t="s">
        <v>71</v>
      </c>
      <c r="C39" s="11" t="s">
        <v>72</v>
      </c>
      <c r="D39" s="11">
        <v>0.01</v>
      </c>
      <c r="E39" s="11">
        <v>0.01</v>
      </c>
      <c r="F39" s="11">
        <v>0.245</v>
      </c>
      <c r="G39" s="11">
        <v>0.265</v>
      </c>
      <c r="H39" s="11">
        <v>245</v>
      </c>
      <c r="I39" s="12">
        <v>4.5</v>
      </c>
      <c r="J39" s="13">
        <v>1102.5</v>
      </c>
      <c r="K39" s="14">
        <v>1</v>
      </c>
      <c r="L39" s="11">
        <f t="shared" si="0"/>
        <v>1102.5</v>
      </c>
    </row>
    <row r="40" spans="1:12" ht="15">
      <c r="A40" s="1">
        <v>30</v>
      </c>
      <c r="B40" s="1" t="s">
        <v>73</v>
      </c>
      <c r="C40" s="1" t="s">
        <v>74</v>
      </c>
      <c r="D40" s="1">
        <v>0.748</v>
      </c>
      <c r="E40" s="1">
        <v>0</v>
      </c>
      <c r="F40" s="1">
        <v>0</v>
      </c>
      <c r="G40" s="1">
        <v>0.748</v>
      </c>
      <c r="H40" s="1"/>
      <c r="I40" s="5"/>
      <c r="J40" s="15"/>
      <c r="K40" s="3"/>
      <c r="L40" s="35">
        <f t="shared" si="0"/>
        <v>0</v>
      </c>
    </row>
    <row r="41" spans="1:12" ht="15.75" thickBot="1">
      <c r="A41" s="17">
        <v>31</v>
      </c>
      <c r="B41" s="17" t="s">
        <v>75</v>
      </c>
      <c r="C41" s="17" t="s">
        <v>76</v>
      </c>
      <c r="D41" s="17">
        <v>0.01</v>
      </c>
      <c r="E41" s="17">
        <v>0.067</v>
      </c>
      <c r="F41" s="17">
        <v>1.869</v>
      </c>
      <c r="G41" s="17">
        <v>1.946</v>
      </c>
      <c r="H41" s="17">
        <v>1869</v>
      </c>
      <c r="I41" s="18">
        <v>4.5</v>
      </c>
      <c r="J41" s="19">
        <v>8410.5</v>
      </c>
      <c r="K41" s="20">
        <v>1</v>
      </c>
      <c r="L41" s="11">
        <f t="shared" si="0"/>
        <v>8410.5</v>
      </c>
    </row>
    <row r="42" spans="1:12" ht="15.75" thickBot="1">
      <c r="A42" s="21"/>
      <c r="B42" s="22"/>
      <c r="C42" s="22"/>
      <c r="D42" s="22">
        <v>19.624</v>
      </c>
      <c r="E42" s="22">
        <v>3.35</v>
      </c>
      <c r="F42" s="22">
        <v>35.728</v>
      </c>
      <c r="G42" s="22">
        <v>58.702</v>
      </c>
      <c r="H42" s="22"/>
      <c r="I42" s="23"/>
      <c r="J42" s="24">
        <f>SUM(J11:J41)</f>
        <v>118025</v>
      </c>
      <c r="K42" s="25"/>
      <c r="L42" s="46">
        <f>SUM(L11:L41)</f>
        <v>80441</v>
      </c>
    </row>
    <row r="43" spans="1:12" ht="15">
      <c r="A43" s="27"/>
      <c r="B43" s="27"/>
      <c r="C43" s="27"/>
      <c r="D43" s="27"/>
      <c r="E43" s="27"/>
      <c r="F43" s="27"/>
      <c r="G43" s="27"/>
      <c r="H43" s="27"/>
      <c r="I43" s="28"/>
      <c r="J43" s="6"/>
      <c r="K43" s="29"/>
      <c r="L43" s="27"/>
    </row>
    <row r="44" spans="1:12" ht="15">
      <c r="A44" s="1"/>
      <c r="B44" s="1"/>
      <c r="C44" s="1"/>
      <c r="D44" s="1"/>
      <c r="E44" s="1"/>
      <c r="F44" s="1"/>
      <c r="G44" s="1"/>
      <c r="H44" s="1"/>
      <c r="I44" s="5"/>
      <c r="J44" s="15"/>
      <c r="K44" s="3"/>
      <c r="L44" s="1"/>
    </row>
    <row r="45" spans="1:12" ht="15">
      <c r="A45" s="7" t="s">
        <v>77</v>
      </c>
      <c r="B45" s="7" t="s">
        <v>78</v>
      </c>
      <c r="C45" s="7"/>
      <c r="D45" s="7"/>
      <c r="E45" s="7"/>
      <c r="F45" s="7"/>
      <c r="G45" s="7"/>
      <c r="H45" s="7"/>
      <c r="I45" s="8"/>
      <c r="J45" s="9"/>
      <c r="K45" s="3"/>
      <c r="L45" s="1"/>
    </row>
    <row r="46" spans="1:12" ht="15">
      <c r="A46" s="1">
        <v>32</v>
      </c>
      <c r="B46" s="1" t="s">
        <v>79</v>
      </c>
      <c r="C46" s="1"/>
      <c r="D46" s="1">
        <v>0</v>
      </c>
      <c r="E46" s="1">
        <v>0</v>
      </c>
      <c r="F46" s="1">
        <v>0.725</v>
      </c>
      <c r="G46" s="1">
        <v>0.725</v>
      </c>
      <c r="H46" s="1"/>
      <c r="I46" s="5"/>
      <c r="J46" s="15"/>
      <c r="K46" s="3"/>
      <c r="L46" s="1"/>
    </row>
    <row r="47" spans="1:12" ht="15">
      <c r="A47" s="11">
        <v>33</v>
      </c>
      <c r="B47" s="11" t="s">
        <v>80</v>
      </c>
      <c r="C47" s="11"/>
      <c r="D47" s="11"/>
      <c r="E47" s="11"/>
      <c r="F47" s="11">
        <v>1.125</v>
      </c>
      <c r="G47" s="11">
        <v>1.125</v>
      </c>
      <c r="H47" s="11">
        <v>1125</v>
      </c>
      <c r="I47" s="12">
        <v>4</v>
      </c>
      <c r="J47" s="13">
        <v>4500</v>
      </c>
      <c r="K47" s="14">
        <v>1</v>
      </c>
      <c r="L47" s="11">
        <f>J47*K47</f>
        <v>4500</v>
      </c>
    </row>
    <row r="48" spans="1:12" ht="15">
      <c r="A48" s="1">
        <v>34</v>
      </c>
      <c r="B48" s="1" t="s">
        <v>81</v>
      </c>
      <c r="C48" s="1"/>
      <c r="D48" s="1"/>
      <c r="E48" s="1"/>
      <c r="F48" s="1">
        <v>5</v>
      </c>
      <c r="G48" s="1">
        <v>5</v>
      </c>
      <c r="H48" s="1"/>
      <c r="I48" s="5"/>
      <c r="J48" s="15"/>
      <c r="K48" s="3"/>
      <c r="L48" s="35">
        <f aca="true" t="shared" si="1" ref="L48:L111">J48*K48</f>
        <v>0</v>
      </c>
    </row>
    <row r="49" spans="1:12" ht="15">
      <c r="A49" s="11">
        <v>35</v>
      </c>
      <c r="B49" s="11" t="s">
        <v>82</v>
      </c>
      <c r="C49" s="11"/>
      <c r="D49" s="11"/>
      <c r="E49" s="11"/>
      <c r="F49" s="11">
        <v>1.35</v>
      </c>
      <c r="G49" s="11">
        <v>1.35</v>
      </c>
      <c r="H49" s="11">
        <v>1350</v>
      </c>
      <c r="I49" s="12">
        <v>4</v>
      </c>
      <c r="J49" s="13">
        <v>5400</v>
      </c>
      <c r="K49" s="14"/>
      <c r="L49" s="35">
        <f t="shared" si="1"/>
        <v>0</v>
      </c>
    </row>
    <row r="50" spans="1:12" ht="15">
      <c r="A50" s="1">
        <v>36</v>
      </c>
      <c r="B50" s="1" t="s">
        <v>83</v>
      </c>
      <c r="C50" s="1"/>
      <c r="D50" s="1"/>
      <c r="E50" s="1"/>
      <c r="F50" s="1">
        <v>0.986</v>
      </c>
      <c r="G50" s="30">
        <v>0.986</v>
      </c>
      <c r="H50" s="1"/>
      <c r="I50" s="5"/>
      <c r="J50" s="15"/>
      <c r="K50" s="3"/>
      <c r="L50" s="35">
        <f t="shared" si="1"/>
        <v>0</v>
      </c>
    </row>
    <row r="51" spans="1:12" ht="15">
      <c r="A51" s="1">
        <v>37</v>
      </c>
      <c r="B51" s="1" t="s">
        <v>84</v>
      </c>
      <c r="C51" s="1"/>
      <c r="D51" s="1"/>
      <c r="E51" s="1"/>
      <c r="F51" s="1">
        <v>0.65</v>
      </c>
      <c r="G51" s="1">
        <v>0.65</v>
      </c>
      <c r="H51" s="1"/>
      <c r="I51" s="5"/>
      <c r="J51" s="15"/>
      <c r="K51" s="3"/>
      <c r="L51" s="35">
        <f t="shared" si="1"/>
        <v>0</v>
      </c>
    </row>
    <row r="52" spans="1:12" ht="15">
      <c r="A52" s="1">
        <v>38</v>
      </c>
      <c r="B52" s="1" t="s">
        <v>85</v>
      </c>
      <c r="C52" s="1"/>
      <c r="D52" s="1"/>
      <c r="E52" s="1"/>
      <c r="F52" s="1">
        <v>0.78</v>
      </c>
      <c r="G52" s="1">
        <v>0.78</v>
      </c>
      <c r="H52" s="1"/>
      <c r="I52" s="5"/>
      <c r="J52" s="15"/>
      <c r="K52" s="3"/>
      <c r="L52" s="35">
        <f t="shared" si="1"/>
        <v>0</v>
      </c>
    </row>
    <row r="53" spans="1:12" ht="15">
      <c r="A53" s="1">
        <v>39</v>
      </c>
      <c r="B53" s="30" t="s">
        <v>86</v>
      </c>
      <c r="C53" s="1"/>
      <c r="D53" s="1"/>
      <c r="E53" s="1"/>
      <c r="F53" s="1">
        <v>0.764</v>
      </c>
      <c r="G53" s="1">
        <v>0.764</v>
      </c>
      <c r="H53" s="1"/>
      <c r="I53" s="5"/>
      <c r="J53" s="15"/>
      <c r="K53" s="3"/>
      <c r="L53" s="35">
        <f t="shared" si="1"/>
        <v>0</v>
      </c>
    </row>
    <row r="54" spans="1:12" ht="15">
      <c r="A54" s="11">
        <v>40</v>
      </c>
      <c r="B54" s="11" t="s">
        <v>87</v>
      </c>
      <c r="C54" s="11"/>
      <c r="D54" s="11"/>
      <c r="E54" s="11"/>
      <c r="F54" s="11">
        <v>0.72</v>
      </c>
      <c r="G54" s="11">
        <v>0.72</v>
      </c>
      <c r="H54" s="11">
        <v>720</v>
      </c>
      <c r="I54" s="12">
        <v>4</v>
      </c>
      <c r="J54" s="13">
        <v>2880</v>
      </c>
      <c r="K54" s="14">
        <v>1</v>
      </c>
      <c r="L54" s="11">
        <f t="shared" si="1"/>
        <v>2880</v>
      </c>
    </row>
    <row r="55" spans="1:12" ht="15">
      <c r="A55" s="11">
        <v>41</v>
      </c>
      <c r="B55" s="11" t="s">
        <v>88</v>
      </c>
      <c r="C55" s="11"/>
      <c r="D55" s="11"/>
      <c r="E55" s="11"/>
      <c r="F55" s="11">
        <v>0.625</v>
      </c>
      <c r="G55" s="11">
        <v>0.625</v>
      </c>
      <c r="H55" s="11">
        <v>625</v>
      </c>
      <c r="I55" s="12">
        <v>4</v>
      </c>
      <c r="J55" s="13">
        <v>2500</v>
      </c>
      <c r="K55" s="14">
        <v>1</v>
      </c>
      <c r="L55" s="11">
        <f t="shared" si="1"/>
        <v>2500</v>
      </c>
    </row>
    <row r="56" spans="1:12" ht="15">
      <c r="A56" s="11">
        <v>42</v>
      </c>
      <c r="B56" s="11" t="s">
        <v>89</v>
      </c>
      <c r="C56" s="11"/>
      <c r="D56" s="11"/>
      <c r="E56" s="11"/>
      <c r="F56" s="11">
        <v>0.675</v>
      </c>
      <c r="G56" s="11">
        <v>0.675</v>
      </c>
      <c r="H56" s="11">
        <v>675</v>
      </c>
      <c r="I56" s="12">
        <v>5</v>
      </c>
      <c r="J56" s="13">
        <v>3375</v>
      </c>
      <c r="K56" s="14">
        <v>1</v>
      </c>
      <c r="L56" s="11">
        <f t="shared" si="1"/>
        <v>3375</v>
      </c>
    </row>
    <row r="57" spans="1:12" ht="15">
      <c r="A57" s="11">
        <v>43</v>
      </c>
      <c r="B57" s="11" t="s">
        <v>90</v>
      </c>
      <c r="C57" s="11"/>
      <c r="D57" s="11"/>
      <c r="E57" s="11"/>
      <c r="F57" s="11">
        <v>1.45</v>
      </c>
      <c r="G57" s="11">
        <v>1.45</v>
      </c>
      <c r="H57" s="11">
        <v>1450</v>
      </c>
      <c r="I57" s="12">
        <v>5</v>
      </c>
      <c r="J57" s="13">
        <v>7250</v>
      </c>
      <c r="K57" s="14">
        <v>1</v>
      </c>
      <c r="L57" s="11">
        <f t="shared" si="1"/>
        <v>7250</v>
      </c>
    </row>
    <row r="58" spans="1:12" ht="15">
      <c r="A58" s="11">
        <v>44</v>
      </c>
      <c r="B58" s="11" t="s">
        <v>91</v>
      </c>
      <c r="C58" s="11"/>
      <c r="D58" s="11"/>
      <c r="E58" s="11"/>
      <c r="F58" s="11">
        <v>0.74</v>
      </c>
      <c r="G58" s="11">
        <v>0.74</v>
      </c>
      <c r="H58" s="11">
        <v>740</v>
      </c>
      <c r="I58" s="12">
        <v>4</v>
      </c>
      <c r="J58" s="13">
        <v>2960</v>
      </c>
      <c r="K58" s="14">
        <v>1</v>
      </c>
      <c r="L58" s="11">
        <f t="shared" si="1"/>
        <v>2960</v>
      </c>
    </row>
    <row r="59" spans="1:12" ht="15">
      <c r="A59" s="1">
        <v>45</v>
      </c>
      <c r="B59" s="1" t="s">
        <v>92</v>
      </c>
      <c r="C59" s="1"/>
      <c r="D59" s="1"/>
      <c r="E59" s="1"/>
      <c r="F59" s="1">
        <v>0.85</v>
      </c>
      <c r="G59" s="1">
        <v>0.85</v>
      </c>
      <c r="H59" s="1"/>
      <c r="I59" s="5"/>
      <c r="J59" s="15"/>
      <c r="K59" s="3"/>
      <c r="L59" s="35">
        <f t="shared" si="1"/>
        <v>0</v>
      </c>
    </row>
    <row r="60" spans="1:12" ht="15">
      <c r="A60" s="1">
        <v>46</v>
      </c>
      <c r="B60" s="1" t="s">
        <v>93</v>
      </c>
      <c r="C60" s="1"/>
      <c r="D60" s="1"/>
      <c r="E60" s="1"/>
      <c r="F60" s="1">
        <v>0.51</v>
      </c>
      <c r="G60" s="1">
        <v>0.51</v>
      </c>
      <c r="H60" s="1"/>
      <c r="I60" s="5"/>
      <c r="J60" s="15"/>
      <c r="K60" s="3"/>
      <c r="L60" s="35">
        <f t="shared" si="1"/>
        <v>0</v>
      </c>
    </row>
    <row r="61" spans="1:12" ht="15">
      <c r="A61" s="11">
        <v>47</v>
      </c>
      <c r="B61" s="11" t="s">
        <v>94</v>
      </c>
      <c r="C61" s="11"/>
      <c r="D61" s="11"/>
      <c r="E61" s="11"/>
      <c r="F61" s="11">
        <v>1.225</v>
      </c>
      <c r="G61" s="11">
        <v>1.225</v>
      </c>
      <c r="H61" s="11">
        <v>1225</v>
      </c>
      <c r="I61" s="12">
        <v>5</v>
      </c>
      <c r="J61" s="13">
        <v>6125</v>
      </c>
      <c r="K61" s="14">
        <v>1</v>
      </c>
      <c r="L61" s="11">
        <f t="shared" si="1"/>
        <v>6125</v>
      </c>
    </row>
    <row r="62" spans="1:12" ht="15">
      <c r="A62" s="11">
        <v>48</v>
      </c>
      <c r="B62" s="11" t="s">
        <v>95</v>
      </c>
      <c r="C62" s="11"/>
      <c r="D62" s="11"/>
      <c r="E62" s="11"/>
      <c r="F62" s="11">
        <v>1.015</v>
      </c>
      <c r="G62" s="11">
        <v>1.015</v>
      </c>
      <c r="H62" s="11">
        <v>1015</v>
      </c>
      <c r="I62" s="12">
        <v>4.5</v>
      </c>
      <c r="J62" s="13">
        <v>4567.5</v>
      </c>
      <c r="K62" s="14">
        <v>1</v>
      </c>
      <c r="L62" s="11">
        <f t="shared" si="1"/>
        <v>4567.5</v>
      </c>
    </row>
    <row r="63" spans="1:12" ht="15">
      <c r="A63" s="1"/>
      <c r="B63" s="1"/>
      <c r="C63" s="1"/>
      <c r="D63" s="1"/>
      <c r="E63" s="1"/>
      <c r="F63" s="1"/>
      <c r="G63" s="1"/>
      <c r="H63" s="1"/>
      <c r="I63" s="5"/>
      <c r="J63" s="15"/>
      <c r="K63" s="3"/>
      <c r="L63" s="35">
        <f t="shared" si="1"/>
        <v>0</v>
      </c>
    </row>
    <row r="64" spans="1:12" ht="15">
      <c r="A64" s="1">
        <v>58</v>
      </c>
      <c r="B64" s="1" t="s">
        <v>96</v>
      </c>
      <c r="C64" s="1"/>
      <c r="D64" s="1">
        <v>0.48</v>
      </c>
      <c r="E64" s="1">
        <v>0</v>
      </c>
      <c r="F64" s="1">
        <v>0.303</v>
      </c>
      <c r="G64" s="1">
        <v>0.783</v>
      </c>
      <c r="H64" s="1"/>
      <c r="I64" s="5"/>
      <c r="J64" s="15"/>
      <c r="K64" s="3"/>
      <c r="L64" s="35">
        <f t="shared" si="1"/>
        <v>0</v>
      </c>
    </row>
    <row r="65" spans="1:12" ht="15">
      <c r="A65" s="1"/>
      <c r="B65" s="1"/>
      <c r="C65" s="1"/>
      <c r="D65" s="1"/>
      <c r="E65" s="1"/>
      <c r="F65" s="1"/>
      <c r="G65" s="1"/>
      <c r="H65" s="1"/>
      <c r="I65" s="5"/>
      <c r="J65" s="15"/>
      <c r="K65" s="3"/>
      <c r="L65" s="35">
        <f t="shared" si="1"/>
        <v>0</v>
      </c>
    </row>
    <row r="66" spans="1:12" ht="15">
      <c r="A66" s="1">
        <v>49</v>
      </c>
      <c r="B66" s="1" t="s">
        <v>97</v>
      </c>
      <c r="C66" s="1"/>
      <c r="D66" s="1"/>
      <c r="E66" s="1"/>
      <c r="F66" s="1">
        <v>0.24</v>
      </c>
      <c r="G66" s="1">
        <v>0.24</v>
      </c>
      <c r="H66" s="1"/>
      <c r="I66" s="5"/>
      <c r="J66" s="15"/>
      <c r="K66" s="3"/>
      <c r="L66" s="35">
        <f t="shared" si="1"/>
        <v>0</v>
      </c>
    </row>
    <row r="67" spans="1:12" ht="15">
      <c r="A67" s="11">
        <v>50</v>
      </c>
      <c r="B67" s="11" t="s">
        <v>98</v>
      </c>
      <c r="C67" s="11"/>
      <c r="D67" s="11"/>
      <c r="E67" s="11"/>
      <c r="F67" s="11">
        <v>0.8</v>
      </c>
      <c r="G67" s="11">
        <v>0.8</v>
      </c>
      <c r="H67" s="11">
        <v>800</v>
      </c>
      <c r="I67" s="12">
        <v>4</v>
      </c>
      <c r="J67" s="13">
        <v>3200</v>
      </c>
      <c r="K67" s="14">
        <v>0</v>
      </c>
      <c r="L67" s="35">
        <f t="shared" si="1"/>
        <v>0</v>
      </c>
    </row>
    <row r="68" spans="1:12" ht="15">
      <c r="A68" s="11">
        <v>51</v>
      </c>
      <c r="B68" s="11" t="s">
        <v>99</v>
      </c>
      <c r="C68" s="11"/>
      <c r="D68" s="11"/>
      <c r="E68" s="11"/>
      <c r="F68" s="11">
        <v>0.485</v>
      </c>
      <c r="G68" s="11">
        <v>0.485</v>
      </c>
      <c r="H68" s="11">
        <v>485</v>
      </c>
      <c r="I68" s="12">
        <v>4</v>
      </c>
      <c r="J68" s="13">
        <v>1950</v>
      </c>
      <c r="K68" s="14">
        <v>0</v>
      </c>
      <c r="L68" s="35">
        <f t="shared" si="1"/>
        <v>0</v>
      </c>
    </row>
    <row r="69" spans="1:12" ht="15">
      <c r="A69" s="1"/>
      <c r="B69" s="1"/>
      <c r="C69" s="1"/>
      <c r="D69" s="1"/>
      <c r="E69" s="1"/>
      <c r="F69" s="1"/>
      <c r="G69" s="1"/>
      <c r="H69" s="1"/>
      <c r="I69" s="5"/>
      <c r="J69" s="15"/>
      <c r="K69" s="3"/>
      <c r="L69" s="35">
        <f t="shared" si="1"/>
        <v>0</v>
      </c>
    </row>
    <row r="70" spans="1:12" ht="15">
      <c r="A70" s="11">
        <v>53</v>
      </c>
      <c r="B70" s="11" t="s">
        <v>100</v>
      </c>
      <c r="C70" s="11"/>
      <c r="D70" s="11"/>
      <c r="E70" s="11"/>
      <c r="F70" s="11">
        <v>1.825</v>
      </c>
      <c r="G70" s="11">
        <v>1.825</v>
      </c>
      <c r="H70" s="11">
        <v>1825</v>
      </c>
      <c r="I70" s="12">
        <v>4</v>
      </c>
      <c r="J70" s="13">
        <v>7300</v>
      </c>
      <c r="K70" s="14">
        <v>0</v>
      </c>
      <c r="L70" s="35">
        <f t="shared" si="1"/>
        <v>0</v>
      </c>
    </row>
    <row r="71" spans="1:12" ht="15">
      <c r="A71" s="1">
        <v>54</v>
      </c>
      <c r="B71" s="1" t="s">
        <v>101</v>
      </c>
      <c r="C71" s="1"/>
      <c r="D71" s="1"/>
      <c r="E71" s="1"/>
      <c r="F71" s="1">
        <v>1.05</v>
      </c>
      <c r="G71" s="1">
        <v>1.05</v>
      </c>
      <c r="H71" s="1"/>
      <c r="I71" s="5"/>
      <c r="J71" s="15"/>
      <c r="K71" s="3"/>
      <c r="L71" s="35">
        <f t="shared" si="1"/>
        <v>0</v>
      </c>
    </row>
    <row r="72" spans="1:12" ht="15">
      <c r="A72" s="1">
        <v>55</v>
      </c>
      <c r="B72" s="1" t="s">
        <v>102</v>
      </c>
      <c r="C72" s="1"/>
      <c r="D72" s="1"/>
      <c r="E72" s="1"/>
      <c r="F72" s="1">
        <v>0.66</v>
      </c>
      <c r="G72" s="1">
        <v>0.66</v>
      </c>
      <c r="H72" s="1"/>
      <c r="I72" s="5"/>
      <c r="J72" s="15"/>
      <c r="K72" s="3"/>
      <c r="L72" s="35">
        <f t="shared" si="1"/>
        <v>0</v>
      </c>
    </row>
    <row r="73" spans="1:12" ht="15">
      <c r="A73" s="11">
        <v>56</v>
      </c>
      <c r="B73" s="11" t="s">
        <v>103</v>
      </c>
      <c r="C73" s="11"/>
      <c r="D73" s="11"/>
      <c r="E73" s="11"/>
      <c r="F73" s="11">
        <v>1.36</v>
      </c>
      <c r="G73" s="11">
        <v>1.36</v>
      </c>
      <c r="H73" s="11">
        <v>1360</v>
      </c>
      <c r="I73" s="12">
        <v>4.5</v>
      </c>
      <c r="J73" s="13">
        <v>6120</v>
      </c>
      <c r="K73" s="14">
        <v>1</v>
      </c>
      <c r="L73" s="11">
        <f t="shared" si="1"/>
        <v>6120</v>
      </c>
    </row>
    <row r="74" spans="1:12" ht="15">
      <c r="A74" s="11">
        <v>57</v>
      </c>
      <c r="B74" s="11" t="s">
        <v>104</v>
      </c>
      <c r="C74" s="11"/>
      <c r="D74" s="11"/>
      <c r="E74" s="11"/>
      <c r="F74" s="11">
        <v>0.268</v>
      </c>
      <c r="G74" s="11">
        <v>0.268</v>
      </c>
      <c r="H74" s="11">
        <v>268</v>
      </c>
      <c r="I74" s="12">
        <v>4.5</v>
      </c>
      <c r="J74" s="13">
        <v>1206</v>
      </c>
      <c r="K74" s="14">
        <v>1</v>
      </c>
      <c r="L74" s="11">
        <f t="shared" si="1"/>
        <v>1206</v>
      </c>
    </row>
    <row r="75" spans="1:12" ht="15">
      <c r="A75" s="1">
        <v>58</v>
      </c>
      <c r="B75" s="1" t="s">
        <v>105</v>
      </c>
      <c r="C75" s="1"/>
      <c r="D75" s="1"/>
      <c r="E75" s="30"/>
      <c r="F75" s="1"/>
      <c r="G75" s="1">
        <v>0</v>
      </c>
      <c r="H75" s="1"/>
      <c r="I75" s="5"/>
      <c r="J75" s="15"/>
      <c r="K75" s="3"/>
      <c r="L75" s="35">
        <f t="shared" si="1"/>
        <v>0</v>
      </c>
    </row>
    <row r="76" spans="1:12" ht="15">
      <c r="A76" s="1"/>
      <c r="B76" s="1" t="s">
        <v>106</v>
      </c>
      <c r="E76" s="30">
        <v>0.2792</v>
      </c>
      <c r="F76" s="1">
        <v>0</v>
      </c>
      <c r="G76" s="1">
        <v>0.2792</v>
      </c>
      <c r="H76" s="1"/>
      <c r="I76" s="5"/>
      <c r="J76" s="15"/>
      <c r="K76" s="3"/>
      <c r="L76" s="35">
        <f t="shared" si="1"/>
        <v>0</v>
      </c>
    </row>
    <row r="77" spans="1:12" ht="15">
      <c r="A77" s="11"/>
      <c r="B77" s="11" t="s">
        <v>107</v>
      </c>
      <c r="C77" s="11"/>
      <c r="D77" s="11">
        <v>0</v>
      </c>
      <c r="E77" s="11">
        <v>0</v>
      </c>
      <c r="F77" s="11">
        <v>0.136</v>
      </c>
      <c r="G77" s="11">
        <v>0.136</v>
      </c>
      <c r="H77" s="11">
        <v>136</v>
      </c>
      <c r="I77" s="12">
        <v>5</v>
      </c>
      <c r="J77" s="13">
        <v>680</v>
      </c>
      <c r="K77" s="14">
        <v>1</v>
      </c>
      <c r="L77" s="11">
        <f t="shared" si="1"/>
        <v>680</v>
      </c>
    </row>
    <row r="78" spans="1:12" ht="15">
      <c r="A78" s="11"/>
      <c r="B78" s="11" t="s">
        <v>108</v>
      </c>
      <c r="C78" s="11"/>
      <c r="D78" s="11"/>
      <c r="E78" s="11"/>
      <c r="F78" s="11">
        <v>0.1315</v>
      </c>
      <c r="G78" s="11">
        <v>0.1315</v>
      </c>
      <c r="H78" s="11">
        <v>136</v>
      </c>
      <c r="I78" s="12">
        <v>5</v>
      </c>
      <c r="J78" s="13">
        <v>680</v>
      </c>
      <c r="K78" s="14">
        <v>1</v>
      </c>
      <c r="L78" s="35">
        <f t="shared" si="1"/>
        <v>680</v>
      </c>
    </row>
    <row r="79" spans="1:12" ht="15">
      <c r="A79" s="1"/>
      <c r="B79" s="1" t="s">
        <v>109</v>
      </c>
      <c r="C79" s="1"/>
      <c r="D79" s="1"/>
      <c r="E79" s="1"/>
      <c r="F79" s="1">
        <v>0.142</v>
      </c>
      <c r="G79" s="1">
        <v>0.142</v>
      </c>
      <c r="H79" s="1">
        <v>142</v>
      </c>
      <c r="I79" s="5"/>
      <c r="J79" s="15"/>
      <c r="K79" s="3"/>
      <c r="L79" s="35">
        <f t="shared" si="1"/>
        <v>0</v>
      </c>
    </row>
    <row r="80" spans="1:12" ht="15">
      <c r="A80" s="11"/>
      <c r="B80" s="11" t="s">
        <v>110</v>
      </c>
      <c r="C80" s="11"/>
      <c r="D80" s="11"/>
      <c r="E80" s="11"/>
      <c r="F80" s="11">
        <v>0.088</v>
      </c>
      <c r="G80" s="11">
        <v>0.088</v>
      </c>
      <c r="H80" s="11">
        <v>88</v>
      </c>
      <c r="I80" s="12">
        <v>6</v>
      </c>
      <c r="J80" s="13">
        <v>528</v>
      </c>
      <c r="K80" s="14">
        <v>1</v>
      </c>
      <c r="L80" s="11">
        <f t="shared" si="1"/>
        <v>528</v>
      </c>
    </row>
    <row r="81" spans="1:12" ht="15">
      <c r="A81" s="11"/>
      <c r="B81" s="11" t="s">
        <v>111</v>
      </c>
      <c r="C81" s="11"/>
      <c r="D81" s="11"/>
      <c r="E81" s="11"/>
      <c r="F81" s="11">
        <v>0.088</v>
      </c>
      <c r="G81" s="11">
        <v>0.088</v>
      </c>
      <c r="H81" s="11">
        <v>88</v>
      </c>
      <c r="I81" s="12">
        <v>6</v>
      </c>
      <c r="J81" s="13">
        <v>528</v>
      </c>
      <c r="K81" s="14">
        <v>1</v>
      </c>
      <c r="L81" s="11">
        <f t="shared" si="1"/>
        <v>528</v>
      </c>
    </row>
    <row r="82" spans="1:12" ht="15">
      <c r="A82" s="11"/>
      <c r="B82" s="11" t="s">
        <v>112</v>
      </c>
      <c r="C82" s="11"/>
      <c r="D82" s="11"/>
      <c r="E82" s="11"/>
      <c r="F82" s="11">
        <v>0.088</v>
      </c>
      <c r="G82" s="11">
        <v>0.088</v>
      </c>
      <c r="H82" s="11">
        <v>88</v>
      </c>
      <c r="I82" s="12">
        <v>6</v>
      </c>
      <c r="J82" s="13">
        <v>528</v>
      </c>
      <c r="K82" s="14">
        <v>1</v>
      </c>
      <c r="L82" s="11">
        <f t="shared" si="1"/>
        <v>528</v>
      </c>
    </row>
    <row r="83" spans="1:12" ht="15">
      <c r="A83" s="11"/>
      <c r="B83" s="11" t="s">
        <v>113</v>
      </c>
      <c r="C83" s="11"/>
      <c r="D83" s="11"/>
      <c r="E83" s="11"/>
      <c r="F83" s="11">
        <v>0.103</v>
      </c>
      <c r="G83" s="11">
        <v>0.103</v>
      </c>
      <c r="H83" s="11">
        <v>103</v>
      </c>
      <c r="I83" s="12">
        <v>5</v>
      </c>
      <c r="J83" s="13">
        <v>515</v>
      </c>
      <c r="K83" s="14">
        <v>1</v>
      </c>
      <c r="L83" s="11">
        <f t="shared" si="1"/>
        <v>515</v>
      </c>
    </row>
    <row r="84" spans="1:12" ht="15">
      <c r="A84" s="11"/>
      <c r="B84" s="11" t="s">
        <v>114</v>
      </c>
      <c r="C84" s="11"/>
      <c r="D84" s="11"/>
      <c r="E84" s="11"/>
      <c r="F84" s="11">
        <v>0.091</v>
      </c>
      <c r="G84" s="11">
        <v>0.091</v>
      </c>
      <c r="H84" s="11">
        <v>91</v>
      </c>
      <c r="I84" s="12">
        <v>5</v>
      </c>
      <c r="J84" s="13">
        <v>455</v>
      </c>
      <c r="K84" s="14">
        <v>1</v>
      </c>
      <c r="L84" s="11">
        <f t="shared" si="1"/>
        <v>455</v>
      </c>
    </row>
    <row r="85" spans="1:12" ht="15">
      <c r="A85" s="11"/>
      <c r="B85" s="11" t="s">
        <v>115</v>
      </c>
      <c r="C85" s="11"/>
      <c r="D85" s="11"/>
      <c r="E85" s="11"/>
      <c r="F85" s="11">
        <v>0.451</v>
      </c>
      <c r="G85" s="11">
        <v>0.451</v>
      </c>
      <c r="H85" s="11">
        <v>451</v>
      </c>
      <c r="I85" s="12">
        <v>5</v>
      </c>
      <c r="J85" s="13">
        <v>2255</v>
      </c>
      <c r="K85" s="14">
        <v>1</v>
      </c>
      <c r="L85" s="11">
        <f t="shared" si="1"/>
        <v>2255</v>
      </c>
    </row>
    <row r="86" spans="1:12" ht="15">
      <c r="A86" s="11"/>
      <c r="B86" s="11" t="s">
        <v>116</v>
      </c>
      <c r="C86" s="11"/>
      <c r="D86" s="11"/>
      <c r="E86" s="11"/>
      <c r="F86" s="11">
        <v>0.13</v>
      </c>
      <c r="G86" s="11">
        <v>0.13</v>
      </c>
      <c r="H86" s="11">
        <v>130</v>
      </c>
      <c r="I86" s="12">
        <v>5</v>
      </c>
      <c r="J86" s="13">
        <v>650</v>
      </c>
      <c r="K86" s="14">
        <v>1</v>
      </c>
      <c r="L86" s="11">
        <f t="shared" si="1"/>
        <v>650</v>
      </c>
    </row>
    <row r="87" spans="1:12" ht="15">
      <c r="A87" s="11"/>
      <c r="B87" s="11" t="s">
        <v>117</v>
      </c>
      <c r="C87" s="11" t="s">
        <v>118</v>
      </c>
      <c r="D87" s="11"/>
      <c r="E87" s="11"/>
      <c r="F87" s="31">
        <v>0.0984</v>
      </c>
      <c r="G87" s="31">
        <f>D87+E87+F87</f>
        <v>0.0984</v>
      </c>
      <c r="H87" s="11">
        <v>98</v>
      </c>
      <c r="I87" s="12">
        <v>4.5</v>
      </c>
      <c r="J87" s="13">
        <v>441</v>
      </c>
      <c r="K87" s="14">
        <v>1</v>
      </c>
      <c r="L87" s="11">
        <f t="shared" si="1"/>
        <v>441</v>
      </c>
    </row>
    <row r="88" spans="1:12" ht="15">
      <c r="A88" s="11"/>
      <c r="B88" s="11" t="s">
        <v>119</v>
      </c>
      <c r="C88" s="11"/>
      <c r="D88" s="11"/>
      <c r="E88" s="11"/>
      <c r="F88" s="11">
        <v>0.3</v>
      </c>
      <c r="G88" s="11">
        <v>0.3</v>
      </c>
      <c r="H88" s="11">
        <v>300</v>
      </c>
      <c r="I88" s="12">
        <v>5</v>
      </c>
      <c r="J88" s="13">
        <v>1500</v>
      </c>
      <c r="K88" s="14">
        <v>1</v>
      </c>
      <c r="L88" s="11">
        <f t="shared" si="1"/>
        <v>1500</v>
      </c>
    </row>
    <row r="89" spans="1:12" ht="15">
      <c r="A89" s="11"/>
      <c r="B89" s="11" t="s">
        <v>120</v>
      </c>
      <c r="C89" s="11"/>
      <c r="D89" s="11"/>
      <c r="E89" s="11">
        <v>0.36</v>
      </c>
      <c r="F89" s="11">
        <v>0</v>
      </c>
      <c r="G89" s="11">
        <v>0.36</v>
      </c>
      <c r="H89" s="11">
        <v>360</v>
      </c>
      <c r="I89" s="12">
        <v>0</v>
      </c>
      <c r="J89" s="32">
        <v>0</v>
      </c>
      <c r="K89" s="14"/>
      <c r="L89" s="35">
        <f t="shared" si="1"/>
        <v>0</v>
      </c>
    </row>
    <row r="90" spans="1:12" ht="15">
      <c r="A90" s="11"/>
      <c r="B90" s="11" t="s">
        <v>121</v>
      </c>
      <c r="C90" s="11"/>
      <c r="D90" s="11"/>
      <c r="E90" s="11">
        <v>0.165</v>
      </c>
      <c r="F90" s="11">
        <v>0.105</v>
      </c>
      <c r="G90" s="11">
        <v>0.27</v>
      </c>
      <c r="H90" s="11">
        <v>105</v>
      </c>
      <c r="I90" s="12">
        <v>5</v>
      </c>
      <c r="J90" s="13">
        <v>525</v>
      </c>
      <c r="K90" s="14">
        <v>1</v>
      </c>
      <c r="L90" s="11">
        <f t="shared" si="1"/>
        <v>525</v>
      </c>
    </row>
    <row r="91" spans="1:12" ht="15">
      <c r="A91" s="1"/>
      <c r="B91" s="1" t="s">
        <v>122</v>
      </c>
      <c r="C91" s="1"/>
      <c r="D91" s="1"/>
      <c r="E91" s="1">
        <v>0.11</v>
      </c>
      <c r="F91" s="1"/>
      <c r="G91" s="1">
        <v>0.11</v>
      </c>
      <c r="H91" s="1"/>
      <c r="I91" s="5"/>
      <c r="J91" s="15"/>
      <c r="K91" s="3"/>
      <c r="L91" s="35">
        <f t="shared" si="1"/>
        <v>0</v>
      </c>
    </row>
    <row r="92" spans="1:12" ht="15">
      <c r="A92" s="1"/>
      <c r="B92" s="1" t="s">
        <v>123</v>
      </c>
      <c r="C92" s="1"/>
      <c r="D92" s="1"/>
      <c r="E92" s="1">
        <v>0.11</v>
      </c>
      <c r="F92" s="1"/>
      <c r="G92" s="1">
        <v>0.11</v>
      </c>
      <c r="H92" s="1"/>
      <c r="I92" s="5"/>
      <c r="J92" s="15"/>
      <c r="K92" s="3"/>
      <c r="L92" s="35">
        <f t="shared" si="1"/>
        <v>0</v>
      </c>
    </row>
    <row r="93" spans="1:12" ht="15">
      <c r="A93" s="1"/>
      <c r="B93" s="1" t="s">
        <v>124</v>
      </c>
      <c r="C93" s="1"/>
      <c r="D93" s="1"/>
      <c r="E93" s="1">
        <v>0.204</v>
      </c>
      <c r="F93" s="1"/>
      <c r="G93" s="1">
        <v>0.204</v>
      </c>
      <c r="H93" s="1"/>
      <c r="I93" s="5"/>
      <c r="J93" s="15"/>
      <c r="K93" s="3"/>
      <c r="L93" s="35">
        <f t="shared" si="1"/>
        <v>0</v>
      </c>
    </row>
    <row r="94" spans="1:12" ht="15">
      <c r="A94" s="1"/>
      <c r="B94" s="1" t="s">
        <v>125</v>
      </c>
      <c r="C94" s="1"/>
      <c r="D94" s="1"/>
      <c r="E94" s="1">
        <v>0.37</v>
      </c>
      <c r="F94" s="1"/>
      <c r="G94" s="1">
        <v>0.37</v>
      </c>
      <c r="H94" s="1"/>
      <c r="I94" s="5"/>
      <c r="J94" s="15"/>
      <c r="K94" s="3"/>
      <c r="L94" s="35">
        <f t="shared" si="1"/>
        <v>0</v>
      </c>
    </row>
    <row r="95" spans="1:12" ht="15">
      <c r="A95" s="1"/>
      <c r="B95" s="1" t="s">
        <v>126</v>
      </c>
      <c r="C95" s="1"/>
      <c r="D95" s="1"/>
      <c r="E95" s="1">
        <v>0.236</v>
      </c>
      <c r="F95" s="1"/>
      <c r="G95" s="1">
        <v>0.236</v>
      </c>
      <c r="H95" s="1"/>
      <c r="I95" s="5"/>
      <c r="J95" s="15"/>
      <c r="K95" s="3"/>
      <c r="L95" s="35">
        <f t="shared" si="1"/>
        <v>0</v>
      </c>
    </row>
    <row r="96" spans="1:12" ht="15">
      <c r="A96" s="1"/>
      <c r="B96" s="1"/>
      <c r="C96" s="1"/>
      <c r="D96" s="1"/>
      <c r="E96" s="1"/>
      <c r="F96" s="1"/>
      <c r="G96" s="1"/>
      <c r="H96" s="1"/>
      <c r="I96" s="5"/>
      <c r="J96" s="15"/>
      <c r="K96" s="3"/>
      <c r="L96" s="35">
        <f t="shared" si="1"/>
        <v>0</v>
      </c>
    </row>
    <row r="97" spans="1:12" ht="15">
      <c r="A97" s="1">
        <v>59</v>
      </c>
      <c r="B97" s="1" t="s">
        <v>127</v>
      </c>
      <c r="C97" s="1"/>
      <c r="D97" s="1"/>
      <c r="E97" s="1"/>
      <c r="F97" s="1"/>
      <c r="G97" s="1"/>
      <c r="H97" s="1"/>
      <c r="I97" s="5"/>
      <c r="J97" s="15"/>
      <c r="K97" s="3"/>
      <c r="L97" s="35">
        <f t="shared" si="1"/>
        <v>0</v>
      </c>
    </row>
    <row r="98" spans="1:12" ht="15">
      <c r="A98" s="11"/>
      <c r="B98" s="11" t="s">
        <v>128</v>
      </c>
      <c r="C98" s="11"/>
      <c r="D98" s="11">
        <v>0</v>
      </c>
      <c r="E98" s="11">
        <v>0.13</v>
      </c>
      <c r="F98" s="11">
        <v>0.15</v>
      </c>
      <c r="G98" s="11">
        <v>0.28</v>
      </c>
      <c r="H98" s="11">
        <v>150</v>
      </c>
      <c r="I98" s="12">
        <v>5</v>
      </c>
      <c r="J98" s="13">
        <v>750</v>
      </c>
      <c r="K98" s="14">
        <v>1</v>
      </c>
      <c r="L98" s="11">
        <f t="shared" si="1"/>
        <v>750</v>
      </c>
    </row>
    <row r="99" spans="1:12" ht="15">
      <c r="A99" s="1"/>
      <c r="B99" s="1" t="s">
        <v>129</v>
      </c>
      <c r="C99" s="1"/>
      <c r="D99" s="1">
        <v>0</v>
      </c>
      <c r="E99" s="1">
        <v>0.22</v>
      </c>
      <c r="F99" s="1">
        <v>0</v>
      </c>
      <c r="G99" s="1">
        <v>0.22</v>
      </c>
      <c r="H99" s="1"/>
      <c r="I99" s="5"/>
      <c r="J99" s="15"/>
      <c r="K99" s="3"/>
      <c r="L99" s="35">
        <f t="shared" si="1"/>
        <v>0</v>
      </c>
    </row>
    <row r="100" spans="1:12" ht="15">
      <c r="A100" s="11"/>
      <c r="B100" s="11" t="s">
        <v>130</v>
      </c>
      <c r="C100" s="11"/>
      <c r="D100" s="11">
        <v>0</v>
      </c>
      <c r="E100" s="11">
        <v>0.216</v>
      </c>
      <c r="F100" s="11">
        <v>0.104</v>
      </c>
      <c r="G100" s="11">
        <v>0.32</v>
      </c>
      <c r="H100" s="11">
        <v>104</v>
      </c>
      <c r="I100" s="12">
        <v>5</v>
      </c>
      <c r="J100" s="13">
        <v>520</v>
      </c>
      <c r="K100" s="14">
        <v>1</v>
      </c>
      <c r="L100" s="11">
        <f t="shared" si="1"/>
        <v>520</v>
      </c>
    </row>
    <row r="101" spans="1:12" ht="15">
      <c r="A101" s="11"/>
      <c r="B101" s="11" t="s">
        <v>131</v>
      </c>
      <c r="C101" s="11"/>
      <c r="D101" s="11"/>
      <c r="E101" s="11">
        <v>0.11</v>
      </c>
      <c r="F101" s="11">
        <v>0.11</v>
      </c>
      <c r="G101" s="11">
        <v>0.22</v>
      </c>
      <c r="H101" s="11">
        <v>110</v>
      </c>
      <c r="I101" s="12">
        <v>6</v>
      </c>
      <c r="J101" s="13">
        <v>660</v>
      </c>
      <c r="K101" s="14">
        <v>1</v>
      </c>
      <c r="L101" s="11">
        <f t="shared" si="1"/>
        <v>660</v>
      </c>
    </row>
    <row r="102" spans="1:12" ht="15">
      <c r="A102" s="1"/>
      <c r="B102" s="1" t="s">
        <v>132</v>
      </c>
      <c r="C102" s="1"/>
      <c r="D102" s="1">
        <v>0</v>
      </c>
      <c r="E102" s="1">
        <v>0</v>
      </c>
      <c r="F102" s="1">
        <v>0.532</v>
      </c>
      <c r="G102" s="1">
        <v>0.532</v>
      </c>
      <c r="H102" s="1"/>
      <c r="I102" s="5"/>
      <c r="J102" s="15"/>
      <c r="K102" s="3"/>
      <c r="L102" s="35">
        <f t="shared" si="1"/>
        <v>0</v>
      </c>
    </row>
    <row r="103" spans="1:12" ht="15">
      <c r="A103" s="11"/>
      <c r="B103" s="11" t="s">
        <v>133</v>
      </c>
      <c r="C103" s="11"/>
      <c r="D103" s="11"/>
      <c r="E103" s="11">
        <v>0.22</v>
      </c>
      <c r="F103" s="11">
        <v>0.1</v>
      </c>
      <c r="G103" s="11">
        <v>0.32</v>
      </c>
      <c r="H103" s="11">
        <v>200</v>
      </c>
      <c r="I103" s="12">
        <v>5</v>
      </c>
      <c r="J103" s="33">
        <v>1000</v>
      </c>
      <c r="K103" s="14">
        <v>1</v>
      </c>
      <c r="L103" s="11">
        <f t="shared" si="1"/>
        <v>1000</v>
      </c>
    </row>
    <row r="104" spans="1:12" ht="15">
      <c r="A104" s="1"/>
      <c r="B104" s="1"/>
      <c r="C104" s="1"/>
      <c r="D104" s="1"/>
      <c r="E104" s="1"/>
      <c r="F104" s="1"/>
      <c r="G104" s="1"/>
      <c r="H104" s="1"/>
      <c r="I104" s="5"/>
      <c r="J104" s="15"/>
      <c r="K104" s="3"/>
      <c r="L104" s="35">
        <f t="shared" si="1"/>
        <v>0</v>
      </c>
    </row>
    <row r="105" spans="1:12" ht="15">
      <c r="A105" s="11">
        <v>60</v>
      </c>
      <c r="B105" s="11" t="s">
        <v>134</v>
      </c>
      <c r="C105" s="11"/>
      <c r="D105" s="11">
        <v>0</v>
      </c>
      <c r="E105" s="11">
        <v>0</v>
      </c>
      <c r="F105" s="11">
        <v>0.294</v>
      </c>
      <c r="G105" s="11">
        <v>0.294</v>
      </c>
      <c r="H105" s="11">
        <v>294</v>
      </c>
      <c r="I105" s="12">
        <v>5</v>
      </c>
      <c r="J105" s="13">
        <v>1470</v>
      </c>
      <c r="K105" s="14">
        <v>1</v>
      </c>
      <c r="L105" s="11">
        <f t="shared" si="1"/>
        <v>1470</v>
      </c>
    </row>
    <row r="106" spans="1:12" ht="15">
      <c r="A106" s="1"/>
      <c r="B106" s="1"/>
      <c r="C106" s="1"/>
      <c r="D106" s="1"/>
      <c r="E106" s="1"/>
      <c r="F106" s="1"/>
      <c r="G106" s="1"/>
      <c r="H106" s="1"/>
      <c r="I106" s="5"/>
      <c r="J106" s="15"/>
      <c r="K106" s="3"/>
      <c r="L106" s="35">
        <f t="shared" si="1"/>
        <v>0</v>
      </c>
    </row>
    <row r="107" spans="1:12" ht="15">
      <c r="A107" s="1">
        <v>61</v>
      </c>
      <c r="B107" s="1" t="s">
        <v>135</v>
      </c>
      <c r="C107" s="1"/>
      <c r="D107" s="1">
        <v>0</v>
      </c>
      <c r="E107" s="1">
        <v>0</v>
      </c>
      <c r="F107" s="1">
        <v>0.1</v>
      </c>
      <c r="G107" s="1">
        <v>0.1</v>
      </c>
      <c r="H107" s="1"/>
      <c r="I107" s="5"/>
      <c r="J107" s="15"/>
      <c r="K107" s="3"/>
      <c r="L107" s="35">
        <f t="shared" si="1"/>
        <v>0</v>
      </c>
    </row>
    <row r="108" spans="1:12" ht="15">
      <c r="A108" s="11">
        <v>62</v>
      </c>
      <c r="B108" s="11" t="s">
        <v>136</v>
      </c>
      <c r="C108" s="11"/>
      <c r="D108" s="11">
        <v>0</v>
      </c>
      <c r="E108" s="11">
        <v>0</v>
      </c>
      <c r="F108" s="11">
        <v>0.95</v>
      </c>
      <c r="G108" s="11">
        <v>0.95</v>
      </c>
      <c r="H108" s="11">
        <v>95</v>
      </c>
      <c r="I108" s="12">
        <v>5.5</v>
      </c>
      <c r="J108" s="34">
        <v>441</v>
      </c>
      <c r="K108" s="14">
        <v>1</v>
      </c>
      <c r="L108" s="11">
        <f t="shared" si="1"/>
        <v>441</v>
      </c>
    </row>
    <row r="109" spans="1:12" ht="15">
      <c r="A109" s="1"/>
      <c r="B109" s="1"/>
      <c r="C109" s="1"/>
      <c r="D109" s="1"/>
      <c r="E109" s="1"/>
      <c r="F109" s="1"/>
      <c r="G109" s="1">
        <v>0</v>
      </c>
      <c r="H109" s="1"/>
      <c r="I109" s="5"/>
      <c r="J109" s="15"/>
      <c r="K109" s="3"/>
      <c r="L109" s="35">
        <f t="shared" si="1"/>
        <v>0</v>
      </c>
    </row>
    <row r="110" spans="1:12" ht="15">
      <c r="A110" s="11">
        <v>63</v>
      </c>
      <c r="B110" s="11" t="s">
        <v>137</v>
      </c>
      <c r="C110" s="11"/>
      <c r="D110" s="11">
        <v>0</v>
      </c>
      <c r="E110" s="11">
        <v>0</v>
      </c>
      <c r="F110" s="11">
        <v>0.182</v>
      </c>
      <c r="G110" s="11">
        <v>0.182</v>
      </c>
      <c r="H110" s="11">
        <v>182</v>
      </c>
      <c r="I110" s="12">
        <v>4</v>
      </c>
      <c r="J110" s="13">
        <v>728</v>
      </c>
      <c r="K110" s="14">
        <v>1</v>
      </c>
      <c r="L110" s="11">
        <f t="shared" si="1"/>
        <v>728</v>
      </c>
    </row>
    <row r="111" spans="1:12" ht="15">
      <c r="A111" s="11">
        <v>64</v>
      </c>
      <c r="B111" s="11" t="s">
        <v>138</v>
      </c>
      <c r="C111" s="11"/>
      <c r="D111" s="11"/>
      <c r="E111" s="11"/>
      <c r="F111" s="11">
        <v>0.215</v>
      </c>
      <c r="G111" s="11">
        <v>0.215</v>
      </c>
      <c r="H111" s="11">
        <v>215</v>
      </c>
      <c r="I111" s="12">
        <v>5</v>
      </c>
      <c r="J111" s="13">
        <v>1075</v>
      </c>
      <c r="K111" s="14">
        <v>1</v>
      </c>
      <c r="L111" s="11">
        <f t="shared" si="1"/>
        <v>1075</v>
      </c>
    </row>
    <row r="112" spans="1:12" ht="15">
      <c r="A112" s="11">
        <v>65</v>
      </c>
      <c r="B112" s="11" t="s">
        <v>139</v>
      </c>
      <c r="C112" s="11"/>
      <c r="D112" s="11"/>
      <c r="E112" s="11"/>
      <c r="F112" s="11">
        <v>0.08</v>
      </c>
      <c r="G112" s="11">
        <v>0.08</v>
      </c>
      <c r="H112" s="11">
        <v>80</v>
      </c>
      <c r="I112" s="12">
        <v>5</v>
      </c>
      <c r="J112" s="13">
        <v>400</v>
      </c>
      <c r="K112" s="14">
        <v>1</v>
      </c>
      <c r="L112" s="11">
        <f aca="true" t="shared" si="2" ref="L112:L161">J112*K112</f>
        <v>400</v>
      </c>
    </row>
    <row r="113" spans="1:12" ht="15">
      <c r="A113" s="11">
        <v>66</v>
      </c>
      <c r="B113" s="11" t="s">
        <v>140</v>
      </c>
      <c r="C113" s="11"/>
      <c r="D113" s="11"/>
      <c r="E113" s="11"/>
      <c r="F113" s="11">
        <v>0.375</v>
      </c>
      <c r="G113" s="11">
        <v>0.375</v>
      </c>
      <c r="H113" s="11">
        <v>375</v>
      </c>
      <c r="I113" s="12">
        <v>5</v>
      </c>
      <c r="J113" s="13">
        <v>1875</v>
      </c>
      <c r="K113" s="14">
        <v>1</v>
      </c>
      <c r="L113" s="11">
        <f t="shared" si="2"/>
        <v>1875</v>
      </c>
    </row>
    <row r="114" spans="1:12" ht="15">
      <c r="A114" s="1">
        <v>67</v>
      </c>
      <c r="B114" s="1" t="s">
        <v>141</v>
      </c>
      <c r="C114" s="1"/>
      <c r="D114" s="1"/>
      <c r="E114" s="1"/>
      <c r="F114" s="1"/>
      <c r="G114" s="1">
        <v>0</v>
      </c>
      <c r="H114" s="1"/>
      <c r="I114" s="5"/>
      <c r="J114" s="15"/>
      <c r="K114" s="3"/>
      <c r="L114" s="35">
        <f t="shared" si="2"/>
        <v>0</v>
      </c>
    </row>
    <row r="115" spans="1:12" ht="15">
      <c r="A115" s="11"/>
      <c r="B115" s="11" t="s">
        <v>142</v>
      </c>
      <c r="C115" s="11"/>
      <c r="D115" s="11"/>
      <c r="E115" s="11"/>
      <c r="F115" s="11">
        <v>0.71</v>
      </c>
      <c r="G115" s="11">
        <v>0.71</v>
      </c>
      <c r="H115" s="11">
        <v>71</v>
      </c>
      <c r="I115" s="12">
        <v>5</v>
      </c>
      <c r="J115" s="13">
        <v>355</v>
      </c>
      <c r="K115" s="14">
        <v>1</v>
      </c>
      <c r="L115" s="11">
        <f t="shared" si="2"/>
        <v>355</v>
      </c>
    </row>
    <row r="116" spans="1:12" ht="15">
      <c r="A116" s="11"/>
      <c r="B116" s="11" t="s">
        <v>143</v>
      </c>
      <c r="C116" s="11"/>
      <c r="D116" s="11"/>
      <c r="E116" s="11"/>
      <c r="F116" s="11">
        <v>0.374</v>
      </c>
      <c r="G116" s="11">
        <v>0.374</v>
      </c>
      <c r="H116" s="11">
        <v>374</v>
      </c>
      <c r="I116" s="12">
        <v>5</v>
      </c>
      <c r="J116" s="13">
        <v>1870</v>
      </c>
      <c r="K116" s="14">
        <v>1</v>
      </c>
      <c r="L116" s="11">
        <f t="shared" si="2"/>
        <v>1870</v>
      </c>
    </row>
    <row r="117" spans="1:12" ht="15">
      <c r="A117" s="11"/>
      <c r="B117" s="11" t="s">
        <v>144</v>
      </c>
      <c r="C117" s="11"/>
      <c r="D117" s="11"/>
      <c r="E117" s="11"/>
      <c r="F117" s="11">
        <v>0.221</v>
      </c>
      <c r="G117" s="11">
        <v>0.221</v>
      </c>
      <c r="H117" s="11">
        <v>221</v>
      </c>
      <c r="I117" s="12">
        <v>5</v>
      </c>
      <c r="J117" s="13">
        <v>1105</v>
      </c>
      <c r="K117" s="14">
        <v>1</v>
      </c>
      <c r="L117" s="11">
        <f t="shared" si="2"/>
        <v>1105</v>
      </c>
    </row>
    <row r="118" spans="1:12" ht="15">
      <c r="A118" s="11"/>
      <c r="B118" s="11" t="s">
        <v>145</v>
      </c>
      <c r="C118" s="11"/>
      <c r="D118" s="11"/>
      <c r="E118" s="11"/>
      <c r="F118" s="11">
        <v>0.179</v>
      </c>
      <c r="G118" s="11">
        <v>0.179</v>
      </c>
      <c r="H118" s="11">
        <v>179</v>
      </c>
      <c r="I118" s="12">
        <v>5</v>
      </c>
      <c r="J118" s="13">
        <v>895</v>
      </c>
      <c r="K118" s="14">
        <v>1</v>
      </c>
      <c r="L118" s="11">
        <f t="shared" si="2"/>
        <v>895</v>
      </c>
    </row>
    <row r="119" spans="1:12" ht="15">
      <c r="A119" s="35">
        <v>68</v>
      </c>
      <c r="B119" s="35" t="s">
        <v>146</v>
      </c>
      <c r="C119" s="35"/>
      <c r="D119" s="35"/>
      <c r="E119" s="35"/>
      <c r="F119" s="35"/>
      <c r="G119" s="35">
        <v>0</v>
      </c>
      <c r="H119" s="35"/>
      <c r="I119" s="36"/>
      <c r="J119" s="37"/>
      <c r="K119" s="38"/>
      <c r="L119" s="35">
        <f t="shared" si="2"/>
        <v>0</v>
      </c>
    </row>
    <row r="120" spans="1:12" ht="15">
      <c r="A120" s="11"/>
      <c r="B120" s="11" t="s">
        <v>147</v>
      </c>
      <c r="C120" s="11"/>
      <c r="D120" s="11"/>
      <c r="E120" s="11"/>
      <c r="F120" s="11">
        <v>0.616</v>
      </c>
      <c r="G120" s="11">
        <v>0.616</v>
      </c>
      <c r="H120" s="11">
        <v>616</v>
      </c>
      <c r="I120" s="12">
        <v>5</v>
      </c>
      <c r="J120" s="13">
        <v>3080</v>
      </c>
      <c r="K120" s="14">
        <v>0</v>
      </c>
      <c r="L120" s="35">
        <f t="shared" si="2"/>
        <v>0</v>
      </c>
    </row>
    <row r="121" spans="1:12" ht="15">
      <c r="A121" s="11"/>
      <c r="B121" s="11" t="s">
        <v>148</v>
      </c>
      <c r="C121" s="11"/>
      <c r="D121" s="11"/>
      <c r="E121" s="11"/>
      <c r="F121" s="11">
        <v>0.427</v>
      </c>
      <c r="G121" s="11">
        <v>0.427</v>
      </c>
      <c r="H121" s="11">
        <v>427</v>
      </c>
      <c r="I121" s="12">
        <v>5</v>
      </c>
      <c r="J121" s="13">
        <v>2135</v>
      </c>
      <c r="K121" s="14">
        <v>0</v>
      </c>
      <c r="L121" s="35">
        <f t="shared" si="2"/>
        <v>0</v>
      </c>
    </row>
    <row r="122" spans="1:12" ht="15">
      <c r="A122" s="1"/>
      <c r="B122" s="1"/>
      <c r="C122" s="1"/>
      <c r="D122" s="1"/>
      <c r="E122" s="1"/>
      <c r="F122" s="1"/>
      <c r="G122" s="1">
        <v>0</v>
      </c>
      <c r="H122" s="1"/>
      <c r="I122" s="5"/>
      <c r="J122" s="15"/>
      <c r="K122" s="3"/>
      <c r="L122" s="11">
        <f t="shared" si="2"/>
        <v>0</v>
      </c>
    </row>
    <row r="123" spans="1:12" ht="15">
      <c r="A123" s="11">
        <v>69</v>
      </c>
      <c r="B123" s="11" t="s">
        <v>149</v>
      </c>
      <c r="C123" s="11"/>
      <c r="D123" s="11"/>
      <c r="E123" s="11"/>
      <c r="F123" s="11">
        <v>0.122</v>
      </c>
      <c r="G123" s="11">
        <v>0.122</v>
      </c>
      <c r="H123" s="11">
        <v>122</v>
      </c>
      <c r="I123" s="12">
        <v>5</v>
      </c>
      <c r="J123" s="13">
        <v>610</v>
      </c>
      <c r="K123" s="14">
        <v>1</v>
      </c>
      <c r="L123" s="11">
        <f t="shared" si="2"/>
        <v>610</v>
      </c>
    </row>
    <row r="124" spans="1:12" ht="15">
      <c r="A124" s="11">
        <v>70</v>
      </c>
      <c r="B124" s="11" t="s">
        <v>150</v>
      </c>
      <c r="C124" s="11"/>
      <c r="D124" s="11"/>
      <c r="E124" s="11"/>
      <c r="F124" s="11">
        <v>0.175</v>
      </c>
      <c r="G124" s="11">
        <v>0.175</v>
      </c>
      <c r="H124" s="11">
        <v>175</v>
      </c>
      <c r="I124" s="12">
        <v>5</v>
      </c>
      <c r="J124" s="13">
        <v>875</v>
      </c>
      <c r="K124" s="14">
        <v>1</v>
      </c>
      <c r="L124" s="11">
        <f t="shared" si="2"/>
        <v>875</v>
      </c>
    </row>
    <row r="125" spans="1:12" ht="15">
      <c r="A125" s="11">
        <v>71</v>
      </c>
      <c r="B125" s="11" t="s">
        <v>151</v>
      </c>
      <c r="C125" s="11"/>
      <c r="D125" s="11"/>
      <c r="E125" s="11"/>
      <c r="F125" s="11">
        <v>0.083</v>
      </c>
      <c r="G125" s="11">
        <v>0.083</v>
      </c>
      <c r="H125" s="11">
        <v>83</v>
      </c>
      <c r="I125" s="12">
        <v>5</v>
      </c>
      <c r="J125" s="13">
        <v>415</v>
      </c>
      <c r="K125" s="14">
        <v>0</v>
      </c>
      <c r="L125" s="35">
        <f t="shared" si="2"/>
        <v>0</v>
      </c>
    </row>
    <row r="126" spans="1:12" ht="15">
      <c r="A126" s="11">
        <v>72</v>
      </c>
      <c r="B126" s="11" t="s">
        <v>152</v>
      </c>
      <c r="C126" s="11"/>
      <c r="D126" s="11"/>
      <c r="E126" s="11"/>
      <c r="F126" s="11">
        <v>0.13</v>
      </c>
      <c r="G126" s="11">
        <v>0.13</v>
      </c>
      <c r="H126" s="11">
        <v>130</v>
      </c>
      <c r="I126" s="12">
        <v>5</v>
      </c>
      <c r="J126" s="13">
        <v>650</v>
      </c>
      <c r="K126" s="14">
        <v>0</v>
      </c>
      <c r="L126" s="35">
        <f t="shared" si="2"/>
        <v>0</v>
      </c>
    </row>
    <row r="127" spans="1:12" ht="15">
      <c r="A127" s="11">
        <v>73</v>
      </c>
      <c r="B127" s="11" t="s">
        <v>153</v>
      </c>
      <c r="C127" s="11"/>
      <c r="D127" s="11"/>
      <c r="E127" s="11"/>
      <c r="F127" s="11">
        <v>0.137</v>
      </c>
      <c r="G127" s="11">
        <v>0.137</v>
      </c>
      <c r="H127" s="11">
        <v>137</v>
      </c>
      <c r="I127" s="12">
        <v>5</v>
      </c>
      <c r="J127" s="13">
        <v>685</v>
      </c>
      <c r="K127" s="14">
        <v>0</v>
      </c>
      <c r="L127" s="35">
        <f t="shared" si="2"/>
        <v>0</v>
      </c>
    </row>
    <row r="128" spans="1:12" ht="15">
      <c r="A128" s="1"/>
      <c r="B128" s="1"/>
      <c r="C128" s="1"/>
      <c r="D128" s="1"/>
      <c r="E128" s="1"/>
      <c r="F128" s="1"/>
      <c r="G128" s="1">
        <v>0</v>
      </c>
      <c r="H128" s="1"/>
      <c r="I128" s="5"/>
      <c r="J128" s="15"/>
      <c r="K128" s="3"/>
      <c r="L128" s="35">
        <f t="shared" si="2"/>
        <v>0</v>
      </c>
    </row>
    <row r="129" spans="1:12" ht="15">
      <c r="A129" s="11">
        <v>74</v>
      </c>
      <c r="B129" s="11" t="s">
        <v>154</v>
      </c>
      <c r="C129" s="11"/>
      <c r="D129" s="11"/>
      <c r="E129" s="11"/>
      <c r="F129" s="11">
        <v>0.19</v>
      </c>
      <c r="G129" s="11">
        <v>0.19</v>
      </c>
      <c r="H129" s="11">
        <v>190</v>
      </c>
      <c r="I129" s="12">
        <v>5</v>
      </c>
      <c r="J129" s="13">
        <v>950</v>
      </c>
      <c r="K129" s="14">
        <v>1</v>
      </c>
      <c r="L129" s="11">
        <f t="shared" si="2"/>
        <v>950</v>
      </c>
    </row>
    <row r="130" spans="1:12" ht="15">
      <c r="A130" s="1">
        <v>75</v>
      </c>
      <c r="B130" s="1" t="s">
        <v>155</v>
      </c>
      <c r="C130" s="1"/>
      <c r="D130" s="1"/>
      <c r="E130" s="1"/>
      <c r="F130" s="1">
        <v>0.097</v>
      </c>
      <c r="G130" s="1">
        <v>0.097</v>
      </c>
      <c r="H130" s="1"/>
      <c r="I130" s="5"/>
      <c r="J130" s="15"/>
      <c r="K130" s="3"/>
      <c r="L130" s="35">
        <f t="shared" si="2"/>
        <v>0</v>
      </c>
    </row>
    <row r="131" spans="1:12" ht="15">
      <c r="A131" s="1">
        <v>76</v>
      </c>
      <c r="B131" s="1" t="s">
        <v>156</v>
      </c>
      <c r="C131" s="1"/>
      <c r="D131" s="1"/>
      <c r="E131" s="1"/>
      <c r="F131" s="1">
        <v>0.327</v>
      </c>
      <c r="G131" s="1">
        <v>0.327</v>
      </c>
      <c r="H131" s="1"/>
      <c r="I131" s="5"/>
      <c r="J131" s="15"/>
      <c r="K131" s="3"/>
      <c r="L131" s="35">
        <f t="shared" si="2"/>
        <v>0</v>
      </c>
    </row>
    <row r="132" spans="1:12" ht="15">
      <c r="A132" s="1">
        <v>77</v>
      </c>
      <c r="B132" s="1" t="s">
        <v>157</v>
      </c>
      <c r="C132" s="1"/>
      <c r="D132" s="1"/>
      <c r="E132" s="1"/>
      <c r="F132" s="1">
        <v>0.139</v>
      </c>
      <c r="G132" s="1">
        <v>0.139</v>
      </c>
      <c r="H132" s="1"/>
      <c r="I132" s="5"/>
      <c r="J132" s="15"/>
      <c r="K132" s="3"/>
      <c r="L132" s="35">
        <f t="shared" si="2"/>
        <v>0</v>
      </c>
    </row>
    <row r="133" spans="1:12" ht="15">
      <c r="A133" s="1">
        <v>78</v>
      </c>
      <c r="B133" s="1" t="s">
        <v>158</v>
      </c>
      <c r="C133" s="1"/>
      <c r="D133" s="1"/>
      <c r="E133" s="1"/>
      <c r="F133" s="1">
        <v>0.307</v>
      </c>
      <c r="G133" s="1">
        <v>0.307</v>
      </c>
      <c r="H133" s="1"/>
      <c r="I133" s="5"/>
      <c r="J133" s="15"/>
      <c r="K133" s="3"/>
      <c r="L133" s="35">
        <f t="shared" si="2"/>
        <v>0</v>
      </c>
    </row>
    <row r="134" spans="1:12" ht="15">
      <c r="A134" s="1">
        <v>79</v>
      </c>
      <c r="B134" s="1" t="s">
        <v>159</v>
      </c>
      <c r="C134" s="1"/>
      <c r="D134" s="39"/>
      <c r="E134" s="1"/>
      <c r="F134" s="1">
        <v>0</v>
      </c>
      <c r="G134" s="1">
        <v>0</v>
      </c>
      <c r="H134" s="1"/>
      <c r="I134" s="5"/>
      <c r="J134" s="15"/>
      <c r="K134" s="3"/>
      <c r="L134" s="35">
        <f t="shared" si="2"/>
        <v>0</v>
      </c>
    </row>
    <row r="135" spans="1:12" ht="15">
      <c r="A135" s="11">
        <v>80</v>
      </c>
      <c r="B135" s="11" t="s">
        <v>160</v>
      </c>
      <c r="C135" s="11"/>
      <c r="D135" s="11"/>
      <c r="E135" s="11"/>
      <c r="F135" s="11">
        <v>0.11</v>
      </c>
      <c r="G135" s="11">
        <v>0.11</v>
      </c>
      <c r="H135" s="11">
        <v>110</v>
      </c>
      <c r="I135" s="12">
        <v>5</v>
      </c>
      <c r="J135" s="13">
        <v>550</v>
      </c>
      <c r="K135" s="14">
        <v>1</v>
      </c>
      <c r="L135" s="11">
        <f t="shared" si="2"/>
        <v>550</v>
      </c>
    </row>
    <row r="136" spans="1:12" ht="15">
      <c r="A136" s="11">
        <v>81</v>
      </c>
      <c r="B136" s="11" t="s">
        <v>161</v>
      </c>
      <c r="C136" s="11"/>
      <c r="D136" s="11"/>
      <c r="E136" s="11"/>
      <c r="F136" s="11">
        <v>0.182</v>
      </c>
      <c r="G136" s="11">
        <v>0.182</v>
      </c>
      <c r="H136" s="11">
        <v>182</v>
      </c>
      <c r="I136" s="12">
        <v>5</v>
      </c>
      <c r="J136" s="13">
        <v>910</v>
      </c>
      <c r="K136" s="14">
        <v>1</v>
      </c>
      <c r="L136" s="11">
        <f t="shared" si="2"/>
        <v>910</v>
      </c>
    </row>
    <row r="137" spans="1:12" ht="15">
      <c r="A137" s="1">
        <v>82</v>
      </c>
      <c r="B137" s="1" t="s">
        <v>162</v>
      </c>
      <c r="C137" s="1"/>
      <c r="D137" s="1"/>
      <c r="E137" s="1"/>
      <c r="F137" s="1">
        <v>0.361</v>
      </c>
      <c r="G137" s="1">
        <v>0.361</v>
      </c>
      <c r="H137" s="1"/>
      <c r="I137" s="5"/>
      <c r="J137" s="15"/>
      <c r="K137" s="3"/>
      <c r="L137" s="35">
        <f t="shared" si="2"/>
        <v>0</v>
      </c>
    </row>
    <row r="138" spans="1:12" ht="15">
      <c r="A138" s="1">
        <v>83</v>
      </c>
      <c r="B138" s="1" t="s">
        <v>163</v>
      </c>
      <c r="C138" s="1"/>
      <c r="D138" s="1"/>
      <c r="E138" s="1"/>
      <c r="F138" s="1">
        <v>0.664</v>
      </c>
      <c r="G138" s="1">
        <v>0.664</v>
      </c>
      <c r="H138" s="1"/>
      <c r="I138" s="5"/>
      <c r="J138" s="15"/>
      <c r="K138" s="3"/>
      <c r="L138" s="35">
        <f t="shared" si="2"/>
        <v>0</v>
      </c>
    </row>
    <row r="139" spans="1:12" ht="15">
      <c r="A139" s="11">
        <v>84</v>
      </c>
      <c r="B139" s="11" t="s">
        <v>164</v>
      </c>
      <c r="C139" s="11"/>
      <c r="D139" s="11"/>
      <c r="E139" s="11"/>
      <c r="F139" s="11">
        <v>0.082</v>
      </c>
      <c r="G139" s="11">
        <v>0.082</v>
      </c>
      <c r="H139" s="11">
        <v>82</v>
      </c>
      <c r="I139" s="12">
        <v>5</v>
      </c>
      <c r="J139" s="13">
        <v>410</v>
      </c>
      <c r="K139" s="14">
        <v>1</v>
      </c>
      <c r="L139" s="11">
        <f t="shared" si="2"/>
        <v>410</v>
      </c>
    </row>
    <row r="140" spans="1:12" ht="15">
      <c r="A140" s="1">
        <v>85</v>
      </c>
      <c r="B140" s="1" t="s">
        <v>165</v>
      </c>
      <c r="C140" s="1"/>
      <c r="D140" s="1"/>
      <c r="E140" s="1"/>
      <c r="F140" s="1">
        <v>0.095</v>
      </c>
      <c r="G140" s="1">
        <v>0.095</v>
      </c>
      <c r="H140" s="1"/>
      <c r="I140" s="5"/>
      <c r="J140" s="15"/>
      <c r="K140" s="3"/>
      <c r="L140" s="35">
        <f t="shared" si="2"/>
        <v>0</v>
      </c>
    </row>
    <row r="141" spans="1:12" ht="15">
      <c r="A141" s="11">
        <v>86</v>
      </c>
      <c r="B141" s="11" t="s">
        <v>166</v>
      </c>
      <c r="C141" s="11"/>
      <c r="D141" s="11"/>
      <c r="E141" s="11"/>
      <c r="F141" s="11">
        <v>0.245</v>
      </c>
      <c r="G141" s="11">
        <v>0.245</v>
      </c>
      <c r="H141" s="11">
        <v>245</v>
      </c>
      <c r="I141" s="12">
        <v>5</v>
      </c>
      <c r="J141" s="13">
        <v>1225</v>
      </c>
      <c r="K141" s="14">
        <v>1</v>
      </c>
      <c r="L141" s="11">
        <f t="shared" si="2"/>
        <v>1225</v>
      </c>
    </row>
    <row r="142" spans="1:12" ht="15">
      <c r="A142" s="11">
        <v>87</v>
      </c>
      <c r="B142" s="11" t="s">
        <v>167</v>
      </c>
      <c r="C142" s="11"/>
      <c r="D142" s="11"/>
      <c r="E142" s="11"/>
      <c r="F142" s="11">
        <v>0.858</v>
      </c>
      <c r="G142" s="11">
        <v>0.858</v>
      </c>
      <c r="H142" s="11">
        <v>858</v>
      </c>
      <c r="I142" s="12">
        <v>5</v>
      </c>
      <c r="J142" s="13">
        <v>4290</v>
      </c>
      <c r="K142" s="14">
        <v>1</v>
      </c>
      <c r="L142" s="11">
        <f t="shared" si="2"/>
        <v>4290</v>
      </c>
    </row>
    <row r="143" spans="1:12" ht="15">
      <c r="A143" s="11">
        <v>88</v>
      </c>
      <c r="B143" s="11" t="s">
        <v>168</v>
      </c>
      <c r="C143" s="11"/>
      <c r="D143" s="11"/>
      <c r="E143" s="11"/>
      <c r="F143" s="11">
        <v>0.431</v>
      </c>
      <c r="G143" s="11">
        <v>0.431</v>
      </c>
      <c r="H143" s="11">
        <v>431</v>
      </c>
      <c r="I143" s="12">
        <v>5</v>
      </c>
      <c r="J143" s="13">
        <v>2155</v>
      </c>
      <c r="K143" s="14">
        <v>1</v>
      </c>
      <c r="L143" s="11">
        <f t="shared" si="2"/>
        <v>2155</v>
      </c>
    </row>
    <row r="144" spans="1:12" ht="15">
      <c r="A144" s="11">
        <v>89</v>
      </c>
      <c r="B144" s="11" t="s">
        <v>169</v>
      </c>
      <c r="C144" s="11"/>
      <c r="D144" s="11"/>
      <c r="E144" s="11"/>
      <c r="F144" s="11">
        <v>0.543</v>
      </c>
      <c r="G144" s="11">
        <v>0.543</v>
      </c>
      <c r="H144" s="11">
        <v>543</v>
      </c>
      <c r="I144" s="12">
        <v>5</v>
      </c>
      <c r="J144" s="13">
        <v>2715</v>
      </c>
      <c r="K144" s="14">
        <v>1</v>
      </c>
      <c r="L144" s="11">
        <f t="shared" si="2"/>
        <v>2715</v>
      </c>
    </row>
    <row r="145" spans="1:12" ht="15">
      <c r="A145" s="1">
        <v>90</v>
      </c>
      <c r="B145" s="1" t="s">
        <v>170</v>
      </c>
      <c r="C145" s="1"/>
      <c r="D145" s="1"/>
      <c r="E145" s="1"/>
      <c r="F145" s="1">
        <v>0.359</v>
      </c>
      <c r="G145" s="1">
        <v>0.359</v>
      </c>
      <c r="H145" s="1"/>
      <c r="I145" s="5"/>
      <c r="J145" s="15"/>
      <c r="K145" s="3"/>
      <c r="L145" s="35">
        <f t="shared" si="2"/>
        <v>0</v>
      </c>
    </row>
    <row r="146" spans="1:12" ht="15">
      <c r="A146" s="11">
        <v>91</v>
      </c>
      <c r="B146" s="11" t="s">
        <v>171</v>
      </c>
      <c r="C146" s="11"/>
      <c r="D146" s="11"/>
      <c r="E146" s="11"/>
      <c r="F146" s="11">
        <v>0.065</v>
      </c>
      <c r="G146" s="11">
        <v>0.065</v>
      </c>
      <c r="H146" s="11">
        <v>65</v>
      </c>
      <c r="I146" s="12">
        <v>5</v>
      </c>
      <c r="J146" s="13">
        <v>325</v>
      </c>
      <c r="K146" s="14">
        <v>1</v>
      </c>
      <c r="L146" s="11">
        <f t="shared" si="2"/>
        <v>325</v>
      </c>
    </row>
    <row r="147" spans="1:12" ht="15">
      <c r="A147" s="11">
        <v>92</v>
      </c>
      <c r="B147" s="11" t="s">
        <v>172</v>
      </c>
      <c r="C147" s="11"/>
      <c r="D147" s="11"/>
      <c r="E147" s="11"/>
      <c r="F147" s="11">
        <v>0.2</v>
      </c>
      <c r="G147" s="11">
        <v>0.2</v>
      </c>
      <c r="H147" s="11">
        <v>200</v>
      </c>
      <c r="I147" s="12">
        <v>5</v>
      </c>
      <c r="J147" s="13">
        <v>1000</v>
      </c>
      <c r="K147" s="14">
        <v>1</v>
      </c>
      <c r="L147" s="11">
        <f t="shared" si="2"/>
        <v>1000</v>
      </c>
    </row>
    <row r="148" spans="1:12" ht="15">
      <c r="A148" s="11">
        <v>93</v>
      </c>
      <c r="B148" s="11" t="s">
        <v>173</v>
      </c>
      <c r="C148" s="11"/>
      <c r="D148" s="11"/>
      <c r="E148" s="11"/>
      <c r="F148" s="11">
        <v>0.5</v>
      </c>
      <c r="G148" s="11">
        <v>0.5</v>
      </c>
      <c r="H148" s="11">
        <v>500</v>
      </c>
      <c r="I148" s="12">
        <v>5</v>
      </c>
      <c r="J148" s="13">
        <v>2500</v>
      </c>
      <c r="K148" s="14">
        <v>1</v>
      </c>
      <c r="L148" s="11">
        <f t="shared" si="2"/>
        <v>2500</v>
      </c>
    </row>
    <row r="149" spans="1:12" ht="15">
      <c r="A149" s="1">
        <v>94</v>
      </c>
      <c r="B149" s="1" t="s">
        <v>174</v>
      </c>
      <c r="C149" s="1"/>
      <c r="D149" s="1"/>
      <c r="E149" s="1"/>
      <c r="F149" s="1">
        <v>0.259</v>
      </c>
      <c r="G149" s="1">
        <v>0.259</v>
      </c>
      <c r="H149" s="1">
        <v>259</v>
      </c>
      <c r="I149" s="5">
        <v>5</v>
      </c>
      <c r="J149" s="15">
        <f>H149*I149</f>
        <v>1295</v>
      </c>
      <c r="K149" s="3"/>
      <c r="L149" s="35">
        <f t="shared" si="2"/>
        <v>0</v>
      </c>
    </row>
    <row r="150" spans="1:12" ht="15">
      <c r="A150" s="1">
        <v>95</v>
      </c>
      <c r="B150" s="1" t="s">
        <v>175</v>
      </c>
      <c r="C150" s="1"/>
      <c r="D150" s="1"/>
      <c r="E150" s="1"/>
      <c r="F150" s="1">
        <v>0.39</v>
      </c>
      <c r="G150" s="1">
        <v>0.39</v>
      </c>
      <c r="H150" s="1"/>
      <c r="I150" s="5"/>
      <c r="J150" s="15"/>
      <c r="K150" s="3"/>
      <c r="L150" s="35">
        <f t="shared" si="2"/>
        <v>0</v>
      </c>
    </row>
    <row r="151" spans="1:12" ht="15">
      <c r="A151" s="1">
        <v>96</v>
      </c>
      <c r="B151" s="1" t="s">
        <v>176</v>
      </c>
      <c r="C151" s="1"/>
      <c r="D151" s="1"/>
      <c r="E151" s="1"/>
      <c r="F151" s="1">
        <v>0.14</v>
      </c>
      <c r="G151" s="1">
        <v>0.14</v>
      </c>
      <c r="H151" s="1">
        <v>0</v>
      </c>
      <c r="I151" s="5"/>
      <c r="J151" s="15"/>
      <c r="K151" s="3"/>
      <c r="L151" s="35">
        <f t="shared" si="2"/>
        <v>0</v>
      </c>
    </row>
    <row r="152" spans="1:12" ht="15">
      <c r="A152" s="1">
        <v>97</v>
      </c>
      <c r="B152" s="1" t="s">
        <v>177</v>
      </c>
      <c r="C152" s="1"/>
      <c r="D152" s="1"/>
      <c r="E152" s="1"/>
      <c r="F152" s="1">
        <v>0.326</v>
      </c>
      <c r="G152" s="1">
        <v>0.326</v>
      </c>
      <c r="H152" s="1"/>
      <c r="I152" s="5"/>
      <c r="J152" s="15"/>
      <c r="K152" s="3"/>
      <c r="L152" s="35">
        <f t="shared" si="2"/>
        <v>0</v>
      </c>
    </row>
    <row r="153" spans="1:12" ht="15">
      <c r="A153" s="1">
        <v>98</v>
      </c>
      <c r="B153" s="1" t="s">
        <v>178</v>
      </c>
      <c r="C153" s="1"/>
      <c r="D153" s="1"/>
      <c r="E153" s="1"/>
      <c r="F153" s="1">
        <v>0.03</v>
      </c>
      <c r="G153" s="1">
        <v>0.03</v>
      </c>
      <c r="H153" s="1"/>
      <c r="I153" s="5"/>
      <c r="J153" s="15"/>
      <c r="K153" s="3"/>
      <c r="L153" s="35">
        <f t="shared" si="2"/>
        <v>0</v>
      </c>
    </row>
    <row r="154" spans="1:12" ht="15">
      <c r="A154" s="1">
        <v>99</v>
      </c>
      <c r="B154" s="1" t="s">
        <v>179</v>
      </c>
      <c r="C154" s="1"/>
      <c r="D154" s="1"/>
      <c r="E154" s="1"/>
      <c r="F154" s="1">
        <v>0.085</v>
      </c>
      <c r="G154" s="1">
        <v>0.085</v>
      </c>
      <c r="H154" s="1"/>
      <c r="I154" s="5"/>
      <c r="J154" s="15"/>
      <c r="K154" s="3"/>
      <c r="L154" s="35">
        <f t="shared" si="2"/>
        <v>0</v>
      </c>
    </row>
    <row r="155" spans="1:12" ht="15">
      <c r="A155" s="1">
        <v>100</v>
      </c>
      <c r="B155" s="1" t="s">
        <v>180</v>
      </c>
      <c r="C155" s="1"/>
      <c r="D155" s="1"/>
      <c r="E155" s="1"/>
      <c r="F155" s="1">
        <v>0.75</v>
      </c>
      <c r="G155" s="1">
        <v>0.75</v>
      </c>
      <c r="H155" s="1">
        <v>750</v>
      </c>
      <c r="I155" s="5">
        <v>5</v>
      </c>
      <c r="J155" s="15">
        <v>3750</v>
      </c>
      <c r="K155" s="3">
        <v>1</v>
      </c>
      <c r="L155" s="11">
        <f t="shared" si="2"/>
        <v>3750</v>
      </c>
    </row>
    <row r="156" spans="1:12" ht="15">
      <c r="A156" s="1">
        <v>101</v>
      </c>
      <c r="B156" s="1" t="s">
        <v>181</v>
      </c>
      <c r="C156" s="1"/>
      <c r="D156" s="1"/>
      <c r="E156" s="1"/>
      <c r="F156" s="1">
        <v>0.224</v>
      </c>
      <c r="G156" s="1">
        <v>0.224</v>
      </c>
      <c r="H156" s="1">
        <v>224</v>
      </c>
      <c r="I156" s="5">
        <v>5</v>
      </c>
      <c r="J156" s="15">
        <v>1120</v>
      </c>
      <c r="K156" s="3">
        <v>0</v>
      </c>
      <c r="L156" s="35">
        <f t="shared" si="2"/>
        <v>0</v>
      </c>
    </row>
    <row r="157" spans="1:12" ht="15">
      <c r="A157" s="11">
        <v>102</v>
      </c>
      <c r="B157" s="11" t="s">
        <v>182</v>
      </c>
      <c r="C157" s="11"/>
      <c r="D157" s="11"/>
      <c r="E157" s="11"/>
      <c r="F157" s="11">
        <v>0.705</v>
      </c>
      <c r="G157" s="11">
        <v>0.705</v>
      </c>
      <c r="H157" s="11">
        <v>705</v>
      </c>
      <c r="I157" s="12">
        <v>4</v>
      </c>
      <c r="J157" s="13">
        <v>2820</v>
      </c>
      <c r="K157" s="14">
        <v>1</v>
      </c>
      <c r="L157" s="11">
        <f t="shared" si="2"/>
        <v>2820</v>
      </c>
    </row>
    <row r="158" spans="1:12" ht="15">
      <c r="A158" s="11">
        <v>103</v>
      </c>
      <c r="B158" s="11" t="s">
        <v>183</v>
      </c>
      <c r="C158" s="11"/>
      <c r="D158" s="11"/>
      <c r="E158" s="11"/>
      <c r="F158" s="11">
        <v>0.261</v>
      </c>
      <c r="G158" s="11">
        <v>0.261</v>
      </c>
      <c r="H158" s="11">
        <v>261</v>
      </c>
      <c r="I158" s="12">
        <v>4</v>
      </c>
      <c r="J158" s="13">
        <v>1044</v>
      </c>
      <c r="K158" s="14">
        <v>1</v>
      </c>
      <c r="L158" s="11">
        <f t="shared" si="2"/>
        <v>1044</v>
      </c>
    </row>
    <row r="159" spans="1:12" ht="15">
      <c r="A159" s="1">
        <v>104</v>
      </c>
      <c r="B159" s="1" t="s">
        <v>184</v>
      </c>
      <c r="C159" s="1"/>
      <c r="D159" s="1"/>
      <c r="E159" s="1"/>
      <c r="F159" s="1">
        <v>0.29</v>
      </c>
      <c r="G159" s="1">
        <v>0.29</v>
      </c>
      <c r="H159" s="1"/>
      <c r="I159" s="5"/>
      <c r="J159" s="15"/>
      <c r="K159" s="3"/>
      <c r="L159" s="35">
        <f t="shared" si="2"/>
        <v>0</v>
      </c>
    </row>
    <row r="160" spans="1:12" ht="15">
      <c r="A160" s="11">
        <v>105</v>
      </c>
      <c r="B160" s="11" t="s">
        <v>185</v>
      </c>
      <c r="C160" s="11"/>
      <c r="D160" s="11"/>
      <c r="E160" s="11"/>
      <c r="F160" s="11">
        <v>0.175</v>
      </c>
      <c r="G160" s="11">
        <v>0.175</v>
      </c>
      <c r="H160" s="11">
        <v>175</v>
      </c>
      <c r="I160" s="12">
        <v>5</v>
      </c>
      <c r="J160" s="13">
        <v>875</v>
      </c>
      <c r="K160" s="14">
        <v>1</v>
      </c>
      <c r="L160" s="11">
        <f t="shared" si="2"/>
        <v>875</v>
      </c>
    </row>
    <row r="161" spans="1:12" ht="15.75" thickBot="1">
      <c r="A161" s="40">
        <v>106</v>
      </c>
      <c r="B161" s="40" t="s">
        <v>186</v>
      </c>
      <c r="C161" s="40"/>
      <c r="D161" s="40"/>
      <c r="E161" s="40"/>
      <c r="F161" s="40"/>
      <c r="G161" s="40"/>
      <c r="H161" s="40"/>
      <c r="I161" s="41"/>
      <c r="J161" s="42"/>
      <c r="K161" s="43"/>
      <c r="L161" s="35">
        <f t="shared" si="2"/>
        <v>0</v>
      </c>
    </row>
    <row r="162" spans="1:12" ht="15.75" thickBot="1">
      <c r="A162" s="21"/>
      <c r="B162" s="22" t="s">
        <v>187</v>
      </c>
      <c r="C162" s="22"/>
      <c r="D162" s="22">
        <v>0.48</v>
      </c>
      <c r="E162" s="22">
        <v>2.451</v>
      </c>
      <c r="F162" s="22">
        <v>44.8787</v>
      </c>
      <c r="G162" s="22">
        <v>47.8097</v>
      </c>
      <c r="H162" s="22"/>
      <c r="I162" s="23"/>
      <c r="J162" s="24">
        <f>SUM(J46:J161)</f>
        <v>118146.5</v>
      </c>
      <c r="K162" s="25"/>
      <c r="L162" s="26">
        <f>SUM(L47:L161)</f>
        <v>90916.5</v>
      </c>
    </row>
    <row r="163" spans="1:12" ht="15.75" thickBot="1">
      <c r="A163" s="21"/>
      <c r="B163" s="22" t="s">
        <v>188</v>
      </c>
      <c r="C163" s="22"/>
      <c r="D163" s="22">
        <v>18.478</v>
      </c>
      <c r="E163" s="22">
        <v>3.35</v>
      </c>
      <c r="F163" s="22">
        <v>36.874</v>
      </c>
      <c r="G163" s="22">
        <v>58.702</v>
      </c>
      <c r="H163" s="22"/>
      <c r="I163" s="23"/>
      <c r="J163" s="44">
        <f>J42+J43</f>
        <v>118025</v>
      </c>
      <c r="K163" s="24"/>
      <c r="L163" s="49">
        <f>L42+M161</f>
        <v>80441</v>
      </c>
    </row>
    <row r="164" spans="1:12" ht="16.5" thickBot="1">
      <c r="A164" s="27"/>
      <c r="B164" s="27" t="s">
        <v>189</v>
      </c>
      <c r="C164" s="27"/>
      <c r="D164" s="27">
        <v>18.958</v>
      </c>
      <c r="E164" s="27">
        <v>5.801</v>
      </c>
      <c r="F164" s="27">
        <v>81.7527</v>
      </c>
      <c r="G164" s="27">
        <v>106.5117</v>
      </c>
      <c r="H164" s="27"/>
      <c r="I164" s="28"/>
      <c r="J164" s="44">
        <f>J162+J163</f>
        <v>236171.5</v>
      </c>
      <c r="K164" s="29"/>
      <c r="L164" s="45">
        <f>L162+L163</f>
        <v>171357.5</v>
      </c>
    </row>
    <row r="165" spans="1:12" ht="15">
      <c r="A165" s="1"/>
      <c r="B165" s="1"/>
      <c r="C165" s="1"/>
      <c r="D165" s="1"/>
      <c r="E165" s="1"/>
      <c r="F165" s="1"/>
      <c r="G165" s="1">
        <v>0</v>
      </c>
      <c r="H165" s="1">
        <v>0</v>
      </c>
      <c r="I165" s="5">
        <v>0</v>
      </c>
      <c r="J165" s="15">
        <v>0</v>
      </c>
      <c r="K165" s="3">
        <v>0</v>
      </c>
      <c r="L165" s="1">
        <v>0</v>
      </c>
    </row>
  </sheetData>
  <sheetProtection/>
  <mergeCells count="2">
    <mergeCell ref="D7:G7"/>
    <mergeCell ref="A5:L5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2010-08-31T11:27:33Z</cp:lastPrinted>
  <dcterms:created xsi:type="dcterms:W3CDTF">2006-09-22T13:37:51Z</dcterms:created>
  <dcterms:modified xsi:type="dcterms:W3CDTF">2010-09-06T14:06:02Z</dcterms:modified>
  <cp:category/>
  <cp:version/>
  <cp:contentType/>
  <cp:contentStatus/>
</cp:coreProperties>
</file>